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Documents\Documents\CENÍKY\"/>
    </mc:Choice>
  </mc:AlternateContent>
  <xr:revisionPtr revIDLastSave="0" documentId="13_ncr:1_{CA7E454A-9FD3-41F4-B5D3-E371849D894A}" xr6:coauthVersionLast="47" xr6:coauthVersionMax="47" xr10:uidLastSave="{00000000-0000-0000-0000-000000000000}"/>
  <bookViews>
    <workbookView xWindow="-28920" yWindow="-120" windowWidth="29040" windowHeight="15720" xr2:uid="{987DB99D-7F02-47C9-B50B-EA25B16045D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4" i="1" l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76" i="1"/>
  <c r="K77" i="1"/>
  <c r="K78" i="1"/>
  <c r="K79" i="1"/>
  <c r="K80" i="1"/>
  <c r="K81" i="1"/>
  <c r="K82" i="1"/>
  <c r="K83" i="1"/>
  <c r="K84" i="1"/>
  <c r="K85" i="1"/>
  <c r="K86" i="1"/>
  <c r="K87" i="1"/>
  <c r="K64" i="1"/>
  <c r="K65" i="1"/>
  <c r="K66" i="1"/>
  <c r="K67" i="1"/>
  <c r="K68" i="1"/>
  <c r="K69" i="1"/>
  <c r="K70" i="1"/>
  <c r="K71" i="1"/>
  <c r="K72" i="1"/>
  <c r="K73" i="1"/>
  <c r="K74" i="1"/>
  <c r="K75" i="1"/>
  <c r="K52" i="1"/>
  <c r="K53" i="1"/>
  <c r="K54" i="1"/>
  <c r="K55" i="1"/>
  <c r="K56" i="1"/>
  <c r="K57" i="1"/>
  <c r="K58" i="1"/>
  <c r="K59" i="1"/>
  <c r="K60" i="1"/>
  <c r="K61" i="1"/>
  <c r="K62" i="1"/>
  <c r="K63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26" i="1"/>
  <c r="K27" i="1"/>
  <c r="K28" i="1"/>
  <c r="K29" i="1"/>
  <c r="K30" i="1"/>
  <c r="K31" i="1"/>
  <c r="K32" i="1"/>
  <c r="K33" i="1"/>
  <c r="K34" i="1"/>
  <c r="K35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5" i="1"/>
  <c r="K6" i="1"/>
  <c r="K7" i="1"/>
  <c r="K8" i="1"/>
  <c r="K9" i="1"/>
  <c r="K10" i="1"/>
  <c r="K11" i="1"/>
  <c r="K12" i="1"/>
  <c r="K4" i="1"/>
  <c r="K3" i="1"/>
  <c r="J101" i="1"/>
  <c r="J102" i="1"/>
  <c r="J103" i="1"/>
  <c r="J104" i="1"/>
  <c r="J105" i="1"/>
  <c r="J106" i="1"/>
  <c r="J107" i="1"/>
  <c r="J108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3" i="1"/>
</calcChain>
</file>

<file path=xl/sharedStrings.xml><?xml version="1.0" encoding="utf-8"?>
<sst xmlns="http://schemas.openxmlformats.org/spreadsheetml/2006/main" count="708" uniqueCount="367">
  <si>
    <t>Kategorie</t>
  </si>
  <si>
    <t>ID položky</t>
  </si>
  <si>
    <t>Název</t>
  </si>
  <si>
    <t>Cena výrobku bez příspěvku</t>
  </si>
  <si>
    <t>Recyklační příspěvek</t>
  </si>
  <si>
    <t>Prodejní cena bez DPH za 1 ks</t>
  </si>
  <si>
    <t>1. Šroubové řadové svorky</t>
  </si>
  <si>
    <t>A124214</t>
  </si>
  <si>
    <t>svorka EURO Z2,5/P3 (LN) LED ČV 12-24</t>
  </si>
  <si>
    <t>A125214</t>
  </si>
  <si>
    <t>svorka EURO Z2,5/P3 (LN) LED ZEL 12-24</t>
  </si>
  <si>
    <t>A126214</t>
  </si>
  <si>
    <t>svorka EURO Z2,5/P3 (LP) LED ČV 12-24</t>
  </si>
  <si>
    <t>A127214</t>
  </si>
  <si>
    <t>svorka EURO Z2,5/P3 (LP) LED ZEL 12-24</t>
  </si>
  <si>
    <t>A183210</t>
  </si>
  <si>
    <t>svorka EURO D4/P1-2 (s indikací LED)</t>
  </si>
  <si>
    <t>A681210</t>
  </si>
  <si>
    <t>svorka RSP 4-LED</t>
  </si>
  <si>
    <t>A691210</t>
  </si>
  <si>
    <t>svorka RSP 4-LED/24-48V</t>
  </si>
  <si>
    <t>A921110</t>
  </si>
  <si>
    <t>svorka EB 2,5 U2/5 LD 3A 12-24V ŠE patrová</t>
  </si>
  <si>
    <t>A921115</t>
  </si>
  <si>
    <t>svorka EB 2,5 U2/5 LD 3B 12-24V ŠE patrová</t>
  </si>
  <si>
    <t>A921120</t>
  </si>
  <si>
    <t>svorka EB 2,5 U2/5 LD 3 230V ŠE patrová</t>
  </si>
  <si>
    <t>A921125</t>
  </si>
  <si>
    <t>svorka EB 2,5 U2/5 LD A 12-24V ŠE patrová</t>
  </si>
  <si>
    <t>A921130</t>
  </si>
  <si>
    <t>svorka EB 2,5 U2/5 LD B 12-24V ŠE patrová</t>
  </si>
  <si>
    <t>A921135</t>
  </si>
  <si>
    <t>svorka EB 2,5 U2/5 LD 230V ŠE patrová</t>
  </si>
  <si>
    <t>A921140</t>
  </si>
  <si>
    <t>svorka EB 2,5 U2/5 D A ŠE patrová</t>
  </si>
  <si>
    <t>A921145</t>
  </si>
  <si>
    <t>svorka EB 2,5 U2/5 D B ŠE patrová</t>
  </si>
  <si>
    <t>A921210</t>
  </si>
  <si>
    <t>svorka EB 4 U2/5 LD 3A 12-24V ŠE patrová</t>
  </si>
  <si>
    <t>A921215</t>
  </si>
  <si>
    <t>svorka EB 4 U2/5 LD 3B 12-24V ŠE patrová</t>
  </si>
  <si>
    <t>A921220</t>
  </si>
  <si>
    <t>svorka EB 4 U2/5 LD 3 230V ŠE patrová</t>
  </si>
  <si>
    <t>A921225</t>
  </si>
  <si>
    <t>svorka EB 4 U2/5 LD A 12-24V ŠE patrová</t>
  </si>
  <si>
    <t>A921230</t>
  </si>
  <si>
    <t>svorka EB 4 U2/5 LD B 12-24V ŠE patrová</t>
  </si>
  <si>
    <t>A921235</t>
  </si>
  <si>
    <t>svorka EB 4 U2/5 LD 230V ŠE patrová</t>
  </si>
  <si>
    <t>A921240</t>
  </si>
  <si>
    <t>svorka EB 4 U2/5 D A ŠE patrová</t>
  </si>
  <si>
    <t>A921245</t>
  </si>
  <si>
    <t>svorka EB 4 U2/5 D B ŠE patrová</t>
  </si>
  <si>
    <t>2. Bezšroubové řadové svorky</t>
  </si>
  <si>
    <t>A0307259</t>
  </si>
  <si>
    <t>svorka push-in PYK 4 SLD/24V pojistková</t>
  </si>
  <si>
    <t>A0307269</t>
  </si>
  <si>
    <t>svorka push-in PYK 4 SLD/220V pojistková</t>
  </si>
  <si>
    <t>A0307349</t>
  </si>
  <si>
    <t>svorka push-in PYK 2,5-2 FLD/24V patrová</t>
  </si>
  <si>
    <t>A0307359</t>
  </si>
  <si>
    <t>svorka push-in PYK 2,5-2 FLD/220V patrová</t>
  </si>
  <si>
    <t>A0307369</t>
  </si>
  <si>
    <t>svorka push-in PYK 2,5 - 2 FD A patrová</t>
  </si>
  <si>
    <t>A0307379</t>
  </si>
  <si>
    <t>svorka push-in PYK 2,5 - 2 FD B patrová</t>
  </si>
  <si>
    <t>A0307419</t>
  </si>
  <si>
    <t>svorka push-in PYK 3 SLD (NPN) senzorová</t>
  </si>
  <si>
    <t>A0307429</t>
  </si>
  <si>
    <t>svorka push-in PYK 3 SLD (PNP) senzorová</t>
  </si>
  <si>
    <t>7. Stožárové výzbroje</t>
  </si>
  <si>
    <t>H115120</t>
  </si>
  <si>
    <t>SV 6.16.5p, Dehn DCOR L 2P 275</t>
  </si>
  <si>
    <t>H125120</t>
  </si>
  <si>
    <t>SV 9.16.5p, Dehn DCOR L 2P 275</t>
  </si>
  <si>
    <t>H413110</t>
  </si>
  <si>
    <t>SV - D - 6.16.4</t>
  </si>
  <si>
    <t>H413120</t>
  </si>
  <si>
    <t>SV - D - 6.16.5</t>
  </si>
  <si>
    <t>H415110</t>
  </si>
  <si>
    <t>SV - A - 6.16.4p, Dehn DCOR L 2P 275</t>
  </si>
  <si>
    <t>H415120</t>
  </si>
  <si>
    <t>SV - A - 6.16.5p, Dehn DCOR L 2P 275</t>
  </si>
  <si>
    <t>H423110</t>
  </si>
  <si>
    <t>SV - D - 9.16.4</t>
  </si>
  <si>
    <t>H423120</t>
  </si>
  <si>
    <t>SV - D - 9.16.5</t>
  </si>
  <si>
    <t>H425110</t>
  </si>
  <si>
    <t>SV - A - 9.16.4p, Dehn DCOR L 2P 275</t>
  </si>
  <si>
    <t>H425120</t>
  </si>
  <si>
    <t>SV - A - 9.16.5p, Dehn DCOR L 2P 275</t>
  </si>
  <si>
    <t>H611100</t>
  </si>
  <si>
    <t>SV 6.16.5p,Saltek SP-T2+3-320/Y-CLT</t>
  </si>
  <si>
    <t>H611102</t>
  </si>
  <si>
    <t>SV 9.16.5p,Saltek SP-T2+3-320/Y-CLT</t>
  </si>
  <si>
    <t>H611104</t>
  </si>
  <si>
    <t>SV- A - 6.16.4p,Saltek SP-T2+3-320/Y-CLT</t>
  </si>
  <si>
    <t>H611105</t>
  </si>
  <si>
    <t>SV- A - 6.16.5p,Saltek SP-T2+3-320/Y-CLT</t>
  </si>
  <si>
    <t>H611110</t>
  </si>
  <si>
    <t>SV- A - 9.16.4p,Saltek SP-T2+3-320/Y-CLT</t>
  </si>
  <si>
    <t>H611111</t>
  </si>
  <si>
    <t>SV- A - 9.16.5p,Saltek SP-T2+3-320/Y-CLT</t>
  </si>
  <si>
    <t>H611116</t>
  </si>
  <si>
    <t>SI 8.35.4p,Saltek SP-T2+3-320/Y-CLT</t>
  </si>
  <si>
    <t>H611117</t>
  </si>
  <si>
    <t>SI- A - 8.35.4p,Saltek SP-T2+3-320/Y-CLT</t>
  </si>
  <si>
    <t>H611118</t>
  </si>
  <si>
    <t>SI- C - 8.35.4p,Saltek SP-T2+3-320/Y-CLT</t>
  </si>
  <si>
    <t>H611203</t>
  </si>
  <si>
    <t>SV 6.16.5p, Saltek CZ-275 CH</t>
  </si>
  <si>
    <t>H611210</t>
  </si>
  <si>
    <t>SV 9.16.5p, Saltek CZ-275 CH</t>
  </si>
  <si>
    <t>H611214</t>
  </si>
  <si>
    <t>SV - A - 6.16.4p, Saltek CZ-275 CH</t>
  </si>
  <si>
    <t>H611215</t>
  </si>
  <si>
    <t>SV - A - 6.16.5p, Saltek CZ-275 CH</t>
  </si>
  <si>
    <t>H611217</t>
  </si>
  <si>
    <t>SV - A - 9.16.4p, Saltek CZ-275 CH</t>
  </si>
  <si>
    <t>H611218</t>
  </si>
  <si>
    <t>SV - A - 9.16.5p, Saltek CZ-275 CH</t>
  </si>
  <si>
    <t>H611220</t>
  </si>
  <si>
    <t>SI 10.16.5p, Saltek CZ-275 CH</t>
  </si>
  <si>
    <t>H611221</t>
  </si>
  <si>
    <t>SI - V - 10.16.5p, Saltek CZ-275 CH</t>
  </si>
  <si>
    <t>H845210</t>
  </si>
  <si>
    <t>SI 8.35.4p, Dehn DG TT 2P 5 275</t>
  </si>
  <si>
    <t>H845211</t>
  </si>
  <si>
    <t>SI - A - 8.35.4p, Dehn DG TT 2P 5 275</t>
  </si>
  <si>
    <t>H845213</t>
  </si>
  <si>
    <t>SI - C - 8.35.4p, Dehn DG TT 2P 5 275</t>
  </si>
  <si>
    <t>H845214</t>
  </si>
  <si>
    <t>SI 10.16.5p, Dehn DCOR L 2P 275</t>
  </si>
  <si>
    <t>H845215</t>
  </si>
  <si>
    <t>SI - V - 10.16.5p, Dehn DCOR L 2P 275</t>
  </si>
  <si>
    <t>H846213</t>
  </si>
  <si>
    <t>SI - C - 8.35.4</t>
  </si>
  <si>
    <t>H846214</t>
  </si>
  <si>
    <t>SI - C - 8.35.4/2</t>
  </si>
  <si>
    <t>15. Instalační skříně,  LED kontrolky</t>
  </si>
  <si>
    <t>K8030230.16</t>
  </si>
  <si>
    <t>kontrolka  LED 3 ČV 230V</t>
  </si>
  <si>
    <t>K8030230.25</t>
  </si>
  <si>
    <t>kontrolka  LED 3 ZEL 230V</t>
  </si>
  <si>
    <t>K8030230.26</t>
  </si>
  <si>
    <t>kontrolka  LED 3 ŽL 230V</t>
  </si>
  <si>
    <t>K8031224.16</t>
  </si>
  <si>
    <t>kontrolka  LED 3 ČV 12-24V AC/DC</t>
  </si>
  <si>
    <t>K8031224.25</t>
  </si>
  <si>
    <t>kontrolka  LED 3 ZEL 12-24V AC/DC</t>
  </si>
  <si>
    <t>K8031224.26</t>
  </si>
  <si>
    <t>kontrolka  LED 3 ŽL 12-24V AC/DC</t>
  </si>
  <si>
    <t>K8050230.16</t>
  </si>
  <si>
    <t>kontrolka  LED 5 ČV 230V</t>
  </si>
  <si>
    <t>K8050230.17</t>
  </si>
  <si>
    <t>kontrolka  LED 5 ZEL-ČV 230V</t>
  </si>
  <si>
    <t>K8050230.25</t>
  </si>
  <si>
    <t>kontrolka  LED 5 ZEL 230V</t>
  </si>
  <si>
    <t>K8050230.26</t>
  </si>
  <si>
    <t>kontrolka  LED 5 ŽL 230V</t>
  </si>
  <si>
    <t>K8051224.16</t>
  </si>
  <si>
    <t>kontrolka  LED 5 ČV 12-24V AC/DC</t>
  </si>
  <si>
    <t>K8051224.17</t>
  </si>
  <si>
    <t>kontrolka  LED 5 ZEL-ČV 12-24V AC/DC</t>
  </si>
  <si>
    <t>K8051224.25</t>
  </si>
  <si>
    <t>kontrolka  LED 5 ZEL 12-24V AC/DC</t>
  </si>
  <si>
    <t>K8051224.26</t>
  </si>
  <si>
    <t>kontrolka  LED 5 ŽL 12-24V AC/DC</t>
  </si>
  <si>
    <t>K8100230.16</t>
  </si>
  <si>
    <t>kontrolka  LED 10 ČV 230V</t>
  </si>
  <si>
    <t>K8100230.17</t>
  </si>
  <si>
    <t>kontrolka  LED 10 ZEL-ČV 230V</t>
  </si>
  <si>
    <t>K8100230.25</t>
  </si>
  <si>
    <t>kontrolka  LED 10 ZEL 230V</t>
  </si>
  <si>
    <t>K8100230.26</t>
  </si>
  <si>
    <t>kontrolka  LED 10 ŽL 230V</t>
  </si>
  <si>
    <t>K8101224.16</t>
  </si>
  <si>
    <t>kontrolka  LED 10 ČV 12-24V AC/DC</t>
  </si>
  <si>
    <t>K8101224.17</t>
  </si>
  <si>
    <t>kontrolka  LED 10 ZEL-ČV 12-24V AC/DC</t>
  </si>
  <si>
    <t>K8101224.25</t>
  </si>
  <si>
    <t>kontrolka  LED 10 ZEL 12-24V AC/DC</t>
  </si>
  <si>
    <t>K8101224.26</t>
  </si>
  <si>
    <t>kontrolka  LED 10 ŽL 12-24V AC/DC</t>
  </si>
  <si>
    <t>K8200230.16</t>
  </si>
  <si>
    <t>kontrolka  LED 20 ČV 230V</t>
  </si>
  <si>
    <t>K8200230.17</t>
  </si>
  <si>
    <t>kontrolka  LED 20 ZEL-ČV 230V</t>
  </si>
  <si>
    <t>K8200230.25</t>
  </si>
  <si>
    <t>kontrolka  LED 20 ZEL 230V</t>
  </si>
  <si>
    <t>K8200230.26</t>
  </si>
  <si>
    <t>kontrolka  LED 20 ŽL 230V</t>
  </si>
  <si>
    <t>K8201224.16</t>
  </si>
  <si>
    <t>kontrolka  LED 20 ČV 12-24V AC/DC</t>
  </si>
  <si>
    <t>K8201224.17</t>
  </si>
  <si>
    <t>kontrolka  LED 20 ZEL-ČV 12-24V AC/DC</t>
  </si>
  <si>
    <t>K8201224.25</t>
  </si>
  <si>
    <t>kontrolka  LED 20 ZEL 12-24V AC/DC</t>
  </si>
  <si>
    <t>K8201224.26</t>
  </si>
  <si>
    <t>kontrolka  LED 20 ŽL 12-24V AC/DC</t>
  </si>
  <si>
    <t>17. Elektronické moduly</t>
  </si>
  <si>
    <t>A128001</t>
  </si>
  <si>
    <t>RSE D R1A s ochran. a odděl. diodou</t>
  </si>
  <si>
    <t>A128002</t>
  </si>
  <si>
    <t>RSE D S250 mA s ochran. schottkyho diod</t>
  </si>
  <si>
    <t>A128003</t>
  </si>
  <si>
    <t>RSE LD R24V s LED 24 VDC červená</t>
  </si>
  <si>
    <t>A128004</t>
  </si>
  <si>
    <t>RSE LD G24V s LED 24 VDC zelená</t>
  </si>
  <si>
    <t>A128005</t>
  </si>
  <si>
    <t>RSE LD Y24V s LED 24 VDC žlutá</t>
  </si>
  <si>
    <t>A128006</t>
  </si>
  <si>
    <t>RSE LD B24V s LED 24 VDC modrá</t>
  </si>
  <si>
    <t>A128007</t>
  </si>
  <si>
    <t>RSE LD W24V s LED 24 VDC teple bílá</t>
  </si>
  <si>
    <t>A128008</t>
  </si>
  <si>
    <t>RSE LD C24V s LED 24 VDC stud. bílá</t>
  </si>
  <si>
    <t>A128015</t>
  </si>
  <si>
    <t>RSE PC 50mA s PTC 50 mA</t>
  </si>
  <si>
    <t>A128016</t>
  </si>
  <si>
    <t>RSE PC 100mA s PTC 100 mA</t>
  </si>
  <si>
    <t>A128017</t>
  </si>
  <si>
    <t>RSE PC 200mA s PTC 200 mA</t>
  </si>
  <si>
    <t>A128018</t>
  </si>
  <si>
    <t>RSE PC 300mA s PTC 300 mA</t>
  </si>
  <si>
    <t>A128019</t>
  </si>
  <si>
    <t>RSE PC 500mA s PTC 500 mA</t>
  </si>
  <si>
    <t>A128020</t>
  </si>
  <si>
    <t>RSE PC 1000mA s PTC 1000 mA</t>
  </si>
  <si>
    <t>A128022</t>
  </si>
  <si>
    <t>RSE PC 1500mA s PTC 1500 mA</t>
  </si>
  <si>
    <t>A128023</t>
  </si>
  <si>
    <t>RSE PC 2000mA s PTC 2000 mA</t>
  </si>
  <si>
    <t>A128024</t>
  </si>
  <si>
    <t>RSE PC 3000mA s PTC 3000 mA</t>
  </si>
  <si>
    <t>A128025</t>
  </si>
  <si>
    <t>RSE PC L50mA s PTC a LED</t>
  </si>
  <si>
    <t>A128026</t>
  </si>
  <si>
    <t>RSE PC L100mA s PTC a LED</t>
  </si>
  <si>
    <t>A128027</t>
  </si>
  <si>
    <t>RSE PC L200mA s PTC a LED</t>
  </si>
  <si>
    <t>A128028</t>
  </si>
  <si>
    <t>RSE PC L300mA s PTC a LED</t>
  </si>
  <si>
    <t>A128029</t>
  </si>
  <si>
    <t>RSE PC L500mA s PTC a LED</t>
  </si>
  <si>
    <t>A128030</t>
  </si>
  <si>
    <t>RSE PC L1000mA s PTC a LED</t>
  </si>
  <si>
    <t>A128032</t>
  </si>
  <si>
    <t>RSE PC L1500mA s PTC a LED</t>
  </si>
  <si>
    <t>A128033</t>
  </si>
  <si>
    <t>RSE PC L2000mA s PTC a LED</t>
  </si>
  <si>
    <t>A128034</t>
  </si>
  <si>
    <t>RSE PC L3000mA s PTC a LED</t>
  </si>
  <si>
    <t>A128035</t>
  </si>
  <si>
    <t>RSE TL 5V s obousměrným transilem</t>
  </si>
  <si>
    <t>A128036</t>
  </si>
  <si>
    <t>RSE TL 15V s obousměrným transilem</t>
  </si>
  <si>
    <t>A128041</t>
  </si>
  <si>
    <t>RSE TL 400V s obousměrným transilem</t>
  </si>
  <si>
    <t>A128042</t>
  </si>
  <si>
    <t>RSE TL 440V s obousměrným transilem</t>
  </si>
  <si>
    <t>A128201</t>
  </si>
  <si>
    <t>RSE 4D R1A s usměrňovacím můstkem</t>
  </si>
  <si>
    <t>A128202</t>
  </si>
  <si>
    <t>RSE 4D S250mA  s schott. usměr. můstkem</t>
  </si>
  <si>
    <t>A128203</t>
  </si>
  <si>
    <t>RSE KT U24V s galvan. odděl. +24VDC</t>
  </si>
  <si>
    <t>A128206</t>
  </si>
  <si>
    <t>RSE KT G 8A - 30V DC, 30V DC(ovl.)</t>
  </si>
  <si>
    <t>A128207</t>
  </si>
  <si>
    <t>RSE KT G 15A - 30V DC, 30V DC(ovl.)</t>
  </si>
  <si>
    <t>A128207.2</t>
  </si>
  <si>
    <t>RSE KT G 20A - 30V DC, 30V DC(ovl.)</t>
  </si>
  <si>
    <t>A128207.3</t>
  </si>
  <si>
    <t>RSE KT G 8A - 30V DC, 60V DC(ovl.)</t>
  </si>
  <si>
    <t>A128207.4</t>
  </si>
  <si>
    <t>RSE KT G 15A - 30V DC, 60V DC(ovl.)</t>
  </si>
  <si>
    <t>A128207.5</t>
  </si>
  <si>
    <t>RSE KT G 20A - 30V DC, 60V DC(ovl.)</t>
  </si>
  <si>
    <t>A128208</t>
  </si>
  <si>
    <t>RSE KT U 3A - 30V DC, 30V DC(ovl.)</t>
  </si>
  <si>
    <t>A128209</t>
  </si>
  <si>
    <t>RSE KT U 8A - 30V DC, 30V DC(ovl.)</t>
  </si>
  <si>
    <t>A128210</t>
  </si>
  <si>
    <t>RSE SSR AC1A se spín. 250 V AC/1 A</t>
  </si>
  <si>
    <t>A128214</t>
  </si>
  <si>
    <t>RSE KT DC 3A - 30V DC, 30V DC(ovl.)</t>
  </si>
  <si>
    <t>A128215</t>
  </si>
  <si>
    <t>RSE KT DC 8A - 30V DC, 30V DC(ovl.)</t>
  </si>
  <si>
    <t>A128216</t>
  </si>
  <si>
    <t>RSE KT DC 15A - 30V DC, 30V DC(ovl.)</t>
  </si>
  <si>
    <t>A128216.2</t>
  </si>
  <si>
    <t>RSE KT DC 20A - 30V DC, 30V DC(ovl.)</t>
  </si>
  <si>
    <t>A128216.3</t>
  </si>
  <si>
    <t>RSE KT DC 8A - 60V DC, 30V DC(ovl.)</t>
  </si>
  <si>
    <t>A128216.4</t>
  </si>
  <si>
    <t>RSE KT DC15A - 60V DC, 30V DC(ovl.)</t>
  </si>
  <si>
    <t>A128216.5</t>
  </si>
  <si>
    <t>RSE KT DC 20A - 60V DC, 30V DC(ovl.)</t>
  </si>
  <si>
    <t>A128216.6</t>
  </si>
  <si>
    <t>RSE KT DC 2A - 200V DC, 30V DC(ovl.)</t>
  </si>
  <si>
    <t>A128216.7</t>
  </si>
  <si>
    <t>RSE KT DC 1A - 600V DC, 30V DC(ovl.)</t>
  </si>
  <si>
    <t>A128217</t>
  </si>
  <si>
    <t>RSE KT DCB 8A - 30V AC/DC, 30V DC(ovl.)</t>
  </si>
  <si>
    <t>A128217.1</t>
  </si>
  <si>
    <t>RSE KT DCB 3A - 30V AC/DC, 30V DC(ovl.)</t>
  </si>
  <si>
    <t>A128218</t>
  </si>
  <si>
    <t>RSE KT DCB 15A - 30V AC/DC, 30V DC(ovl.)</t>
  </si>
  <si>
    <t>A128218.2</t>
  </si>
  <si>
    <t>RSE KT DCB 20A - 30V AC/DC, 30V DC(ovl.)</t>
  </si>
  <si>
    <t>A128218.3</t>
  </si>
  <si>
    <t>RSE KT DCB 8A - 60V AC/DC, 30V DC(ovl.)</t>
  </si>
  <si>
    <t>A128218.4</t>
  </si>
  <si>
    <t>RSE KT DCB 15A - 60V AC/DC, 30V DC(ovl.)</t>
  </si>
  <si>
    <t>A128218.5</t>
  </si>
  <si>
    <t>RSE KT DCB 20A - 60V AC/DC, 30V DC(ovl.)</t>
  </si>
  <si>
    <t>A128218.6</t>
  </si>
  <si>
    <t>RSE KT DCB 2A - 200V AC/DC, 30V DC(ovl.)</t>
  </si>
  <si>
    <t>A128218.7</t>
  </si>
  <si>
    <t>RSE KT DCB 1A - 600V AC/DC, 30V DC(ovl.)</t>
  </si>
  <si>
    <t>A128219</t>
  </si>
  <si>
    <t>RSE SZ 5V s DC/DC 5VDC s trafem</t>
  </si>
  <si>
    <t>A128220</t>
  </si>
  <si>
    <t>RSE SZ 12V s DC/DC 12VDC s trafem</t>
  </si>
  <si>
    <t>A128221</t>
  </si>
  <si>
    <t>RSE SZ 15V s DC/DC 15VDC s trafem</t>
  </si>
  <si>
    <t>A128222</t>
  </si>
  <si>
    <t>RSE SZ 24V s DC/DC 24VDC s trafem</t>
  </si>
  <si>
    <t>A128223</t>
  </si>
  <si>
    <t>RSE SZ 10V s DC/DC 10VDC s trafem</t>
  </si>
  <si>
    <t>A128230</t>
  </si>
  <si>
    <t xml:space="preserve">RSE R120 TL </t>
  </si>
  <si>
    <t>A128250</t>
  </si>
  <si>
    <t>RSE B-RCDD</t>
  </si>
  <si>
    <t>A129001</t>
  </si>
  <si>
    <t>RSE GO U10V – Galvan. oddělovač unip. 10</t>
  </si>
  <si>
    <t>A129002</t>
  </si>
  <si>
    <t>RSE SBD-10</t>
  </si>
  <si>
    <t>A129003</t>
  </si>
  <si>
    <t>RSE SBD-20</t>
  </si>
  <si>
    <t>S113111</t>
  </si>
  <si>
    <t>svorka s varistorem RSA 4 AV - 250V</t>
  </si>
  <si>
    <t>S123211</t>
  </si>
  <si>
    <t>svorka s varistorem RSA 4 AV-24V</t>
  </si>
  <si>
    <t>S213011</t>
  </si>
  <si>
    <t>varistor s můstky RSA 4 AV - 250</t>
  </si>
  <si>
    <t>S223011</t>
  </si>
  <si>
    <t>varistor s můstky RSA 4 AV - 24</t>
  </si>
  <si>
    <t>Nová cena 2026</t>
  </si>
  <si>
    <t>Nová cena bez příspěvku</t>
  </si>
  <si>
    <t>K8160230.16</t>
  </si>
  <si>
    <t>Kontrolka LED KND 16 červená 230V</t>
  </si>
  <si>
    <t>K8160230.17</t>
  </si>
  <si>
    <t>Kontrolka LED KND 16 zeleno-červená 230V</t>
  </si>
  <si>
    <t>K8160230.25</t>
  </si>
  <si>
    <t>Kontrolka LED KND 16 zelená 230V</t>
  </si>
  <si>
    <t>K8160230.26</t>
  </si>
  <si>
    <t>Kontrolka LED KND 16 žlutá 230V</t>
  </si>
  <si>
    <t>K8161224.16</t>
  </si>
  <si>
    <t>Kontrolka LED KND 16 červená 12-24V AC/DC</t>
  </si>
  <si>
    <t>K8161224.17</t>
  </si>
  <si>
    <t>Kontrolka LED KND 16 zeleno-červená 12-24V AC/DC</t>
  </si>
  <si>
    <t>K8161224.25</t>
  </si>
  <si>
    <t>Kontrolka LED KND 16 zelená 12-24V AC/DC</t>
  </si>
  <si>
    <t>K8161224.26</t>
  </si>
  <si>
    <t>Kontrolka LED KND 16 žlutá 12-24V AC/DC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</si>
</sst>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.000\ &quot;Kč&quot;_-;\-* #,##0.000\ &quot;Kč&quot;_-;_-* &quot;-&quot;??\ &quot;Kč&quot;_-;_-@_-"/>
    <numFmt numFmtId="165" formatCode="_-* #,##0.000\ &quot;Kč&quot;_-;\-* #,##0.000\ &quot;Kč&quot;_-;_-* &quot;-&quot;???\ &quot;Kč&quot;_-;_-@_-"/>
    <numFmt numFmtId="166" formatCode="_-* #,##0.0000\ &quot;Kč&quot;_-;\-* #,##0.0000\ &quot;Kč&quot;_-;_-* &quot;-&quot;??\ &quot;Kč&quot;_-;_-@_-"/>
    <numFmt numFmtId="167" formatCode="_-* #,##0.00\ [$Kč-405]_-;\-* #,##0.00\ [$Kč-405]_-;_-* &quot;-&quot;??\ [$Kč-405]_-;_-@_-"/>
    <numFmt numFmtId="168" formatCode="_-* #,##0.0000\ &quot;Kč&quot;_-;\-* #,##0.0000\ &quot;Kč&quot;_-;_-* &quot;-&quot;??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w Cen MT"/>
      <family val="2"/>
      <charset val="238"/>
    </font>
    <font>
      <sz val="10"/>
      <name val="Tw Cen MT"/>
      <family val="2"/>
      <charset val="238"/>
    </font>
    <font>
      <sz val="11"/>
      <color theme="1"/>
      <name val="Tw Cen MT"/>
      <family val="2"/>
      <charset val="238"/>
    </font>
    <font>
      <b/>
      <sz val="10"/>
      <name val="Tw Cen MT"/>
      <family val="2"/>
      <charset val="238"/>
    </font>
    <font>
      <b/>
      <sz val="10"/>
      <color theme="1"/>
      <name val="Tw Cen MT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0" fontId="3" fillId="0" borderId="4" xfId="0" applyFont="1" applyBorder="1"/>
    <xf numFmtId="165" fontId="4" fillId="0" borderId="5" xfId="0" applyNumberFormat="1" applyFont="1" applyBorder="1"/>
    <xf numFmtId="164" fontId="4" fillId="0" borderId="5" xfId="0" applyNumberFormat="1" applyFont="1" applyBorder="1"/>
    <xf numFmtId="44" fontId="4" fillId="0" borderId="6" xfId="1" applyFont="1" applyBorder="1"/>
    <xf numFmtId="0" fontId="3" fillId="0" borderId="7" xfId="0" applyFont="1" applyBorder="1"/>
    <xf numFmtId="165" fontId="4" fillId="0" borderId="8" xfId="0" applyNumberFormat="1" applyFont="1" applyBorder="1"/>
    <xf numFmtId="164" fontId="4" fillId="0" borderId="8" xfId="0" applyNumberFormat="1" applyFont="1" applyBorder="1"/>
    <xf numFmtId="166" fontId="4" fillId="0" borderId="8" xfId="0" applyNumberFormat="1" applyFont="1" applyBorder="1"/>
    <xf numFmtId="44" fontId="4" fillId="0" borderId="9" xfId="1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left" indent="1"/>
    </xf>
    <xf numFmtId="164" fontId="2" fillId="2" borderId="0" xfId="0" applyNumberFormat="1" applyFont="1" applyFill="1" applyAlignment="1">
      <alignment horizontal="center" wrapText="1"/>
    </xf>
    <xf numFmtId="44" fontId="4" fillId="0" borderId="0" xfId="1" applyFont="1" applyBorder="1"/>
    <xf numFmtId="167" fontId="5" fillId="4" borderId="0" xfId="0" applyNumberFormat="1" applyFont="1" applyFill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wrapText="1"/>
    </xf>
    <xf numFmtId="164" fontId="4" fillId="5" borderId="5" xfId="0" applyNumberFormat="1" applyFont="1" applyFill="1" applyBorder="1"/>
    <xf numFmtId="164" fontId="4" fillId="5" borderId="8" xfId="0" applyNumberFormat="1" applyFont="1" applyFill="1" applyBorder="1"/>
    <xf numFmtId="0" fontId="0" fillId="5" borderId="0" xfId="0" applyFill="1"/>
    <xf numFmtId="0" fontId="2" fillId="2" borderId="0" xfId="0" applyFont="1" applyFill="1" applyAlignment="1">
      <alignment horizontal="center" wrapText="1"/>
    </xf>
    <xf numFmtId="0" fontId="4" fillId="0" borderId="0" xfId="1" applyNumberFormat="1" applyFont="1" applyBorder="1"/>
    <xf numFmtId="0" fontId="4" fillId="0" borderId="0" xfId="0" applyFont="1"/>
    <xf numFmtId="164" fontId="6" fillId="3" borderId="0" xfId="0" applyNumberFormat="1" applyFont="1" applyFill="1" applyAlignment="1">
      <alignment horizontal="center" wrapText="1"/>
    </xf>
    <xf numFmtId="0" fontId="7" fillId="0" borderId="0" xfId="0" applyFont="1"/>
    <xf numFmtId="44" fontId="6" fillId="4" borderId="0" xfId="0" applyNumberFormat="1" applyFont="1" applyFill="1"/>
    <xf numFmtId="0" fontId="4" fillId="4" borderId="8" xfId="0" applyFont="1" applyFill="1" applyBorder="1" applyAlignment="1">
      <alignment horizontal="left" indent="1"/>
    </xf>
    <xf numFmtId="0" fontId="4" fillId="4" borderId="8" xfId="0" applyFont="1" applyFill="1" applyBorder="1"/>
    <xf numFmtId="164" fontId="4" fillId="4" borderId="8" xfId="0" applyNumberFormat="1" applyFont="1" applyFill="1" applyBorder="1"/>
    <xf numFmtId="168" fontId="2" fillId="3" borderId="0" xfId="0" applyNumberFormat="1" applyFont="1" applyFill="1" applyAlignment="1">
      <alignment horizontal="center" wrapText="1"/>
    </xf>
    <xf numFmtId="168" fontId="0" fillId="0" borderId="0" xfId="0" applyNumberFormat="1"/>
    <xf numFmtId="168" fontId="0" fillId="6" borderId="0" xfId="0" applyNumberFormat="1" applyFill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266701</xdr:colOff>
      <xdr:row>0</xdr:row>
      <xdr:rowOff>66673</xdr:rowOff>
    </xdr:from>
    <xdr:to>
      <xdr:col>2</xdr:col>
      <xdr:colOff>1788103</xdr:colOff>
      <xdr:row>0</xdr:row>
      <xdr:rowOff>165673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40C8E9A8-A14C-4B99-AAED-3A4BAD41D8C4}"/>
            </a:ext>
          </a:extLst>
        </xdr:cNvPr>
        <xdr:cNvSpPr/>
      </xdr:nvSpPr>
      <xdr:spPr>
        <a:xfrm>
          <a:off x="266701" y="64768"/>
          <a:ext cx="3274002" cy="333315"/>
        </a:xfrm>
        <a:prstGeom prst="rect">
          <a:avLst/>
        </a:prstGeom>
        <a:solidFill>
          <a:sysClr val="window" lastClr="FFFFFF"/>
        </a:solidFill>
        <a:ln w="28575" cap="flat" cmpd="sng" algn="ctr">
          <a:solidFill>
            <a:srgbClr val="1F4283"/>
          </a:solidFill>
          <a:prstDash val="solid"/>
          <a:miter lim="800000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w Cen MT" panose="020B0602020104020603" pitchFamily="34" charset="-18"/>
              <a:ea typeface="+mn-ea"/>
              <a:cs typeface="+mn-cs"/>
            </a:rPr>
            <a:t>Položky s recyklačním příspěvkem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6877-BAA3-4625-B0AB-6E7983867B90}">
  <dimension ref="A1:K183"/>
  <sheetViews>
    <sheetView tabSelected="1" topLeftCell="E166" zoomScale="150" zoomScaleNormal="150" workbookViewId="0">
      <selection activeCell="K3" sqref="K3:K183"/>
    </sheetView>
  </sheetViews>
  <sheetFormatPr defaultRowHeight="14.4" x14ac:dyDescent="0.3"/>
  <cols>
    <col min="1" max="1" width="15.88671875" customWidth="1"/>
    <col min="2" max="2" width="11" customWidth="1"/>
    <col min="3" max="3" width="27.44140625" customWidth="1"/>
    <col min="4" max="4" width="20.109375" customWidth="1"/>
    <col min="5" max="5" width="15.5546875" style="23" customWidth="1"/>
    <col min="6" max="8" width="19" customWidth="1"/>
    <col min="9" max="9" width="21.5546875" style="28" customWidth="1"/>
    <col min="10" max="10" width="12.5546875" customWidth="1"/>
    <col min="11" max="11" width="17.77734375" style="34" customWidth="1"/>
  </cols>
  <sheetData>
    <row r="1" spans="1:11" ht="31.8" thickBot="1" x14ac:dyDescent="0.35">
      <c r="A1" s="1" t="s">
        <v>0</v>
      </c>
      <c r="B1" s="2" t="s">
        <v>1</v>
      </c>
      <c r="C1" s="2" t="s">
        <v>2</v>
      </c>
      <c r="D1" s="3" t="s">
        <v>3</v>
      </c>
      <c r="E1" s="20" t="s">
        <v>4</v>
      </c>
      <c r="F1" s="4" t="s">
        <v>5</v>
      </c>
      <c r="G1" s="17"/>
      <c r="H1" s="24"/>
      <c r="I1" s="27" t="s">
        <v>349</v>
      </c>
      <c r="K1" s="33" t="s">
        <v>350</v>
      </c>
    </row>
    <row r="2" spans="1:11" x14ac:dyDescent="0.3">
      <c r="A2" s="5"/>
      <c r="B2" s="6"/>
      <c r="C2" s="7"/>
      <c r="D2" s="7"/>
      <c r="E2" s="21"/>
      <c r="F2" s="8"/>
      <c r="G2" s="18"/>
      <c r="H2" s="25"/>
    </row>
    <row r="3" spans="1:11" x14ac:dyDescent="0.3">
      <c r="A3" s="9" t="s">
        <v>6</v>
      </c>
      <c r="B3" s="10" t="s">
        <v>7</v>
      </c>
      <c r="C3" s="11" t="s">
        <v>8</v>
      </c>
      <c r="D3" s="12">
        <v>139.68800000000002</v>
      </c>
      <c r="E3" s="22">
        <v>1.2E-2</v>
      </c>
      <c r="F3" s="13">
        <v>139.70000000000002</v>
      </c>
      <c r="G3" s="10" t="s">
        <v>7</v>
      </c>
      <c r="H3" s="26">
        <v>1.03</v>
      </c>
      <c r="I3" s="19">
        <v>143.9</v>
      </c>
      <c r="J3">
        <f>PRODUCT(F3,H3)</f>
        <v>143.89100000000002</v>
      </c>
      <c r="K3" s="35">
        <f>SUM(I3,-E3)</f>
        <v>143.88800000000001</v>
      </c>
    </row>
    <row r="4" spans="1:11" x14ac:dyDescent="0.3">
      <c r="A4" s="9" t="s">
        <v>6</v>
      </c>
      <c r="B4" s="10" t="s">
        <v>9</v>
      </c>
      <c r="C4" s="11" t="s">
        <v>10</v>
      </c>
      <c r="D4" s="12">
        <v>139.68800000000002</v>
      </c>
      <c r="E4" s="22">
        <v>1.2E-2</v>
      </c>
      <c r="F4" s="13">
        <v>139.70000000000002</v>
      </c>
      <c r="G4" s="10" t="s">
        <v>9</v>
      </c>
      <c r="H4" s="26">
        <v>1.03</v>
      </c>
      <c r="I4" s="19">
        <v>143.9</v>
      </c>
      <c r="J4">
        <f t="shared" ref="J4:J67" si="0">PRODUCT(F4,H4)</f>
        <v>143.89100000000002</v>
      </c>
      <c r="K4" s="35">
        <f>SUM(I4,-E4)</f>
        <v>143.88800000000001</v>
      </c>
    </row>
    <row r="5" spans="1:11" x14ac:dyDescent="0.3">
      <c r="A5" s="9" t="s">
        <v>6</v>
      </c>
      <c r="B5" s="10" t="s">
        <v>11</v>
      </c>
      <c r="C5" s="11" t="s">
        <v>12</v>
      </c>
      <c r="D5" s="12">
        <v>139.68800000000002</v>
      </c>
      <c r="E5" s="22">
        <v>1.2E-2</v>
      </c>
      <c r="F5" s="13">
        <v>139.70000000000002</v>
      </c>
      <c r="G5" s="10" t="s">
        <v>11</v>
      </c>
      <c r="H5" s="26">
        <v>1.03</v>
      </c>
      <c r="I5" s="19">
        <v>143.9</v>
      </c>
      <c r="J5">
        <f t="shared" si="0"/>
        <v>143.89100000000002</v>
      </c>
      <c r="K5" s="35">
        <f t="shared" ref="K5:K68" si="1">SUM(I5,-E5)</f>
        <v>143.88800000000001</v>
      </c>
    </row>
    <row r="6" spans="1:11" x14ac:dyDescent="0.3">
      <c r="A6" s="9" t="s">
        <v>6</v>
      </c>
      <c r="B6" s="10" t="s">
        <v>13</v>
      </c>
      <c r="C6" s="11" t="s">
        <v>14</v>
      </c>
      <c r="D6" s="12">
        <v>139.68800000000002</v>
      </c>
      <c r="E6" s="22">
        <v>1.2E-2</v>
      </c>
      <c r="F6" s="13">
        <v>139.70000000000002</v>
      </c>
      <c r="G6" s="10" t="s">
        <v>13</v>
      </c>
      <c r="H6" s="26">
        <v>1.03</v>
      </c>
      <c r="I6" s="19">
        <v>143.9</v>
      </c>
      <c r="J6">
        <f t="shared" si="0"/>
        <v>143.89100000000002</v>
      </c>
      <c r="K6" s="35">
        <f t="shared" si="1"/>
        <v>143.88800000000001</v>
      </c>
    </row>
    <row r="7" spans="1:11" x14ac:dyDescent="0.3">
      <c r="A7" s="9" t="s">
        <v>6</v>
      </c>
      <c r="B7" s="10" t="s">
        <v>15</v>
      </c>
      <c r="C7" s="11" t="s">
        <v>16</v>
      </c>
      <c r="D7" s="12">
        <v>185.98099999999999</v>
      </c>
      <c r="E7" s="22">
        <v>1.9E-2</v>
      </c>
      <c r="F7" s="13">
        <v>186</v>
      </c>
      <c r="G7" s="10" t="s">
        <v>15</v>
      </c>
      <c r="H7" s="26">
        <v>1.03</v>
      </c>
      <c r="I7" s="19">
        <v>191.60000000000002</v>
      </c>
      <c r="J7">
        <f t="shared" si="0"/>
        <v>191.58</v>
      </c>
      <c r="K7" s="35">
        <f t="shared" si="1"/>
        <v>191.58100000000002</v>
      </c>
    </row>
    <row r="8" spans="1:11" x14ac:dyDescent="0.3">
      <c r="A8" s="9" t="s">
        <v>6</v>
      </c>
      <c r="B8" s="10" t="s">
        <v>17</v>
      </c>
      <c r="C8" s="11" t="s">
        <v>18</v>
      </c>
      <c r="D8" s="12">
        <v>107.03300000000002</v>
      </c>
      <c r="E8" s="22">
        <v>1.7000000000000001E-2</v>
      </c>
      <c r="F8" s="13">
        <v>107.05000000000001</v>
      </c>
      <c r="G8" s="10" t="s">
        <v>17</v>
      </c>
      <c r="H8" s="26">
        <v>1.03</v>
      </c>
      <c r="I8" s="19">
        <v>110.30000000000001</v>
      </c>
      <c r="J8">
        <f t="shared" si="0"/>
        <v>110.26150000000001</v>
      </c>
      <c r="K8" s="35">
        <f t="shared" si="1"/>
        <v>110.28300000000002</v>
      </c>
    </row>
    <row r="9" spans="1:11" x14ac:dyDescent="0.3">
      <c r="A9" s="9" t="s">
        <v>6</v>
      </c>
      <c r="B9" s="10" t="s">
        <v>19</v>
      </c>
      <c r="C9" s="11" t="s">
        <v>20</v>
      </c>
      <c r="D9" s="12">
        <v>107.03400000000001</v>
      </c>
      <c r="E9" s="22">
        <v>1.6E-2</v>
      </c>
      <c r="F9" s="13">
        <v>107.05000000000001</v>
      </c>
      <c r="G9" s="10" t="s">
        <v>19</v>
      </c>
      <c r="H9" s="26">
        <v>1.03</v>
      </c>
      <c r="I9" s="19">
        <v>110.30000000000001</v>
      </c>
      <c r="J9">
        <f t="shared" si="0"/>
        <v>110.26150000000001</v>
      </c>
      <c r="K9" s="35">
        <f t="shared" si="1"/>
        <v>110.28400000000001</v>
      </c>
    </row>
    <row r="10" spans="1:11" x14ac:dyDescent="0.3">
      <c r="A10" s="9" t="s">
        <v>6</v>
      </c>
      <c r="B10" s="10" t="s">
        <v>21</v>
      </c>
      <c r="C10" s="11" t="s">
        <v>22</v>
      </c>
      <c r="D10" s="12">
        <v>112.78900000000002</v>
      </c>
      <c r="E10" s="22">
        <v>1.0999999999999999E-2</v>
      </c>
      <c r="F10" s="13">
        <v>112.80000000000001</v>
      </c>
      <c r="G10" s="10" t="s">
        <v>21</v>
      </c>
      <c r="H10" s="26">
        <v>1.03</v>
      </c>
      <c r="I10" s="19">
        <v>116.2</v>
      </c>
      <c r="J10">
        <f t="shared" si="0"/>
        <v>116.18400000000001</v>
      </c>
      <c r="K10" s="35">
        <f t="shared" si="1"/>
        <v>116.18900000000001</v>
      </c>
    </row>
    <row r="11" spans="1:11" x14ac:dyDescent="0.3">
      <c r="A11" s="9" t="s">
        <v>6</v>
      </c>
      <c r="B11" s="10" t="s">
        <v>23</v>
      </c>
      <c r="C11" s="11" t="s">
        <v>24</v>
      </c>
      <c r="D11" s="12">
        <v>112.78900000000002</v>
      </c>
      <c r="E11" s="22">
        <v>1.0999999999999999E-2</v>
      </c>
      <c r="F11" s="13">
        <v>112.80000000000001</v>
      </c>
      <c r="G11" s="10" t="s">
        <v>23</v>
      </c>
      <c r="H11" s="26">
        <v>1.03</v>
      </c>
      <c r="I11" s="19">
        <v>116.2</v>
      </c>
      <c r="J11">
        <f t="shared" si="0"/>
        <v>116.18400000000001</v>
      </c>
      <c r="K11" s="35">
        <f t="shared" si="1"/>
        <v>116.18900000000001</v>
      </c>
    </row>
    <row r="12" spans="1:11" x14ac:dyDescent="0.3">
      <c r="A12" s="9" t="s">
        <v>6</v>
      </c>
      <c r="B12" s="10" t="s">
        <v>25</v>
      </c>
      <c r="C12" s="11" t="s">
        <v>26</v>
      </c>
      <c r="D12" s="12">
        <v>112.78900000000002</v>
      </c>
      <c r="E12" s="22">
        <v>1.0999999999999999E-2</v>
      </c>
      <c r="F12" s="13">
        <v>112.80000000000001</v>
      </c>
      <c r="G12" s="10" t="s">
        <v>25</v>
      </c>
      <c r="H12" s="26">
        <v>1.03</v>
      </c>
      <c r="I12" s="19">
        <v>116.2</v>
      </c>
      <c r="J12">
        <f t="shared" si="0"/>
        <v>116.18400000000001</v>
      </c>
      <c r="K12" s="35">
        <f t="shared" si="1"/>
        <v>116.18900000000001</v>
      </c>
    </row>
    <row r="13" spans="1:11" x14ac:dyDescent="0.3">
      <c r="A13" s="9" t="s">
        <v>6</v>
      </c>
      <c r="B13" s="10" t="s">
        <v>27</v>
      </c>
      <c r="C13" s="11" t="s">
        <v>28</v>
      </c>
      <c r="D13" s="12">
        <v>112.78800000000001</v>
      </c>
      <c r="E13" s="22">
        <v>1.2E-2</v>
      </c>
      <c r="F13" s="13">
        <v>112.80000000000001</v>
      </c>
      <c r="G13" s="10" t="s">
        <v>27</v>
      </c>
      <c r="H13" s="26">
        <v>1.03</v>
      </c>
      <c r="I13" s="19">
        <v>116.2</v>
      </c>
      <c r="J13">
        <f t="shared" si="0"/>
        <v>116.18400000000001</v>
      </c>
      <c r="K13" s="35">
        <f t="shared" si="1"/>
        <v>116.188</v>
      </c>
    </row>
    <row r="14" spans="1:11" x14ac:dyDescent="0.3">
      <c r="A14" s="9" t="s">
        <v>6</v>
      </c>
      <c r="B14" s="10" t="s">
        <v>29</v>
      </c>
      <c r="C14" s="11" t="s">
        <v>30</v>
      </c>
      <c r="D14" s="12">
        <v>112.78800000000001</v>
      </c>
      <c r="E14" s="22">
        <v>1.2E-2</v>
      </c>
      <c r="F14" s="13">
        <v>112.80000000000001</v>
      </c>
      <c r="G14" s="10" t="s">
        <v>29</v>
      </c>
      <c r="H14" s="26">
        <v>1.03</v>
      </c>
      <c r="I14" s="19">
        <v>116.2</v>
      </c>
      <c r="J14">
        <f t="shared" si="0"/>
        <v>116.18400000000001</v>
      </c>
      <c r="K14" s="35">
        <f t="shared" si="1"/>
        <v>116.188</v>
      </c>
    </row>
    <row r="15" spans="1:11" x14ac:dyDescent="0.3">
      <c r="A15" s="9" t="s">
        <v>6</v>
      </c>
      <c r="B15" s="14" t="s">
        <v>31</v>
      </c>
      <c r="C15" s="14" t="s">
        <v>32</v>
      </c>
      <c r="D15" s="12">
        <v>112.78800000000001</v>
      </c>
      <c r="E15" s="22">
        <v>1.2E-2</v>
      </c>
      <c r="F15" s="13">
        <v>112.80000000000001</v>
      </c>
      <c r="G15" s="14" t="s">
        <v>31</v>
      </c>
      <c r="H15" s="26">
        <v>1.03</v>
      </c>
      <c r="I15" s="19">
        <v>116.2</v>
      </c>
      <c r="J15">
        <f t="shared" si="0"/>
        <v>116.18400000000001</v>
      </c>
      <c r="K15" s="35">
        <f t="shared" si="1"/>
        <v>116.188</v>
      </c>
    </row>
    <row r="16" spans="1:11" x14ac:dyDescent="0.3">
      <c r="A16" s="9" t="s">
        <v>6</v>
      </c>
      <c r="B16" s="14" t="s">
        <v>33</v>
      </c>
      <c r="C16" s="14" t="s">
        <v>34</v>
      </c>
      <c r="D16" s="12">
        <v>98.188000000000002</v>
      </c>
      <c r="E16" s="22">
        <v>1.2E-2</v>
      </c>
      <c r="F16" s="13">
        <v>98.2</v>
      </c>
      <c r="G16" s="14" t="s">
        <v>33</v>
      </c>
      <c r="H16" s="26">
        <v>1.03</v>
      </c>
      <c r="I16" s="19">
        <v>101.15</v>
      </c>
      <c r="J16">
        <f t="shared" si="0"/>
        <v>101.146</v>
      </c>
      <c r="K16" s="35">
        <f t="shared" si="1"/>
        <v>101.13800000000001</v>
      </c>
    </row>
    <row r="17" spans="1:11" x14ac:dyDescent="0.3">
      <c r="A17" s="9" t="s">
        <v>6</v>
      </c>
      <c r="B17" s="14" t="s">
        <v>35</v>
      </c>
      <c r="C17" s="14" t="s">
        <v>36</v>
      </c>
      <c r="D17" s="12">
        <v>98.188000000000002</v>
      </c>
      <c r="E17" s="22">
        <v>1.2E-2</v>
      </c>
      <c r="F17" s="13">
        <v>98.2</v>
      </c>
      <c r="G17" s="14" t="s">
        <v>35</v>
      </c>
      <c r="H17" s="26">
        <v>1.03</v>
      </c>
      <c r="I17" s="19">
        <v>101.15</v>
      </c>
      <c r="J17">
        <f t="shared" si="0"/>
        <v>101.146</v>
      </c>
      <c r="K17" s="35">
        <f t="shared" si="1"/>
        <v>101.13800000000001</v>
      </c>
    </row>
    <row r="18" spans="1:11" x14ac:dyDescent="0.3">
      <c r="A18" s="9" t="s">
        <v>6</v>
      </c>
      <c r="B18" s="14" t="s">
        <v>37</v>
      </c>
      <c r="C18" s="14" t="s">
        <v>38</v>
      </c>
      <c r="D18" s="12">
        <v>119.78600000000002</v>
      </c>
      <c r="E18" s="22">
        <v>1.4E-2</v>
      </c>
      <c r="F18" s="13">
        <v>119.80000000000001</v>
      </c>
      <c r="G18" s="14" t="s">
        <v>37</v>
      </c>
      <c r="H18" s="26">
        <v>1.03</v>
      </c>
      <c r="I18" s="19">
        <v>123.4</v>
      </c>
      <c r="J18">
        <f t="shared" si="0"/>
        <v>123.39400000000002</v>
      </c>
      <c r="K18" s="35">
        <f t="shared" si="1"/>
        <v>123.38600000000001</v>
      </c>
    </row>
    <row r="19" spans="1:11" x14ac:dyDescent="0.3">
      <c r="A19" s="9" t="s">
        <v>6</v>
      </c>
      <c r="B19" s="14" t="s">
        <v>39</v>
      </c>
      <c r="C19" s="14" t="s">
        <v>40</v>
      </c>
      <c r="D19" s="12">
        <v>119.78600000000002</v>
      </c>
      <c r="E19" s="22">
        <v>1.4E-2</v>
      </c>
      <c r="F19" s="13">
        <v>119.80000000000001</v>
      </c>
      <c r="G19" s="14" t="s">
        <v>39</v>
      </c>
      <c r="H19" s="26">
        <v>1.03</v>
      </c>
      <c r="I19" s="19">
        <v>123.4</v>
      </c>
      <c r="J19">
        <f t="shared" si="0"/>
        <v>123.39400000000002</v>
      </c>
      <c r="K19" s="35">
        <f t="shared" si="1"/>
        <v>123.38600000000001</v>
      </c>
    </row>
    <row r="20" spans="1:11" x14ac:dyDescent="0.3">
      <c r="A20" s="9" t="s">
        <v>6</v>
      </c>
      <c r="B20" s="14" t="s">
        <v>41</v>
      </c>
      <c r="C20" s="14" t="s">
        <v>42</v>
      </c>
      <c r="D20" s="12">
        <v>119.78600000000002</v>
      </c>
      <c r="E20" s="22">
        <v>1.4E-2</v>
      </c>
      <c r="F20" s="13">
        <v>119.80000000000001</v>
      </c>
      <c r="G20" s="14" t="s">
        <v>41</v>
      </c>
      <c r="H20" s="26">
        <v>1.03</v>
      </c>
      <c r="I20" s="19">
        <v>123.4</v>
      </c>
      <c r="J20">
        <f t="shared" si="0"/>
        <v>123.39400000000002</v>
      </c>
      <c r="K20" s="35">
        <f t="shared" si="1"/>
        <v>123.38600000000001</v>
      </c>
    </row>
    <row r="21" spans="1:11" x14ac:dyDescent="0.3">
      <c r="A21" s="9" t="s">
        <v>6</v>
      </c>
      <c r="B21" s="14" t="s">
        <v>43</v>
      </c>
      <c r="C21" s="14" t="s">
        <v>44</v>
      </c>
      <c r="D21" s="12">
        <v>119.78400000000001</v>
      </c>
      <c r="E21" s="22">
        <v>1.6E-2</v>
      </c>
      <c r="F21" s="13">
        <v>119.80000000000001</v>
      </c>
      <c r="G21" s="14" t="s">
        <v>43</v>
      </c>
      <c r="H21" s="26">
        <v>1.03</v>
      </c>
      <c r="I21" s="19">
        <v>123.4</v>
      </c>
      <c r="J21">
        <f t="shared" si="0"/>
        <v>123.39400000000002</v>
      </c>
      <c r="K21" s="35">
        <f t="shared" si="1"/>
        <v>123.384</v>
      </c>
    </row>
    <row r="22" spans="1:11" x14ac:dyDescent="0.3">
      <c r="A22" s="9" t="s">
        <v>6</v>
      </c>
      <c r="B22" s="14" t="s">
        <v>45</v>
      </c>
      <c r="C22" s="14" t="s">
        <v>46</v>
      </c>
      <c r="D22" s="12">
        <v>119.78400000000001</v>
      </c>
      <c r="E22" s="22">
        <v>1.6E-2</v>
      </c>
      <c r="F22" s="13">
        <v>119.80000000000001</v>
      </c>
      <c r="G22" s="14" t="s">
        <v>45</v>
      </c>
      <c r="H22" s="26">
        <v>1.03</v>
      </c>
      <c r="I22" s="19">
        <v>123.4</v>
      </c>
      <c r="J22">
        <f t="shared" si="0"/>
        <v>123.39400000000002</v>
      </c>
      <c r="K22" s="35">
        <f t="shared" si="1"/>
        <v>123.384</v>
      </c>
    </row>
    <row r="23" spans="1:11" x14ac:dyDescent="0.3">
      <c r="A23" s="9" t="s">
        <v>6</v>
      </c>
      <c r="B23" s="14" t="s">
        <v>47</v>
      </c>
      <c r="C23" s="14" t="s">
        <v>48</v>
      </c>
      <c r="D23" s="12">
        <v>119.78400000000001</v>
      </c>
      <c r="E23" s="22">
        <v>1.6E-2</v>
      </c>
      <c r="F23" s="13">
        <v>119.80000000000001</v>
      </c>
      <c r="G23" s="14" t="s">
        <v>47</v>
      </c>
      <c r="H23" s="26">
        <v>1.03</v>
      </c>
      <c r="I23" s="19">
        <v>123.4</v>
      </c>
      <c r="J23">
        <f t="shared" si="0"/>
        <v>123.39400000000002</v>
      </c>
      <c r="K23" s="35">
        <f t="shared" si="1"/>
        <v>123.384</v>
      </c>
    </row>
    <row r="24" spans="1:11" x14ac:dyDescent="0.3">
      <c r="A24" s="9" t="s">
        <v>6</v>
      </c>
      <c r="B24" s="14" t="s">
        <v>49</v>
      </c>
      <c r="C24" s="14" t="s">
        <v>50</v>
      </c>
      <c r="D24" s="12">
        <v>107.28500000000001</v>
      </c>
      <c r="E24" s="22">
        <v>1.4999999999999999E-2</v>
      </c>
      <c r="F24" s="13">
        <v>107.30000000000001</v>
      </c>
      <c r="G24" s="14" t="s">
        <v>49</v>
      </c>
      <c r="H24" s="26">
        <v>1.03</v>
      </c>
      <c r="I24" s="19">
        <v>110.55000000000001</v>
      </c>
      <c r="J24">
        <f t="shared" si="0"/>
        <v>110.51900000000002</v>
      </c>
      <c r="K24" s="35">
        <f t="shared" si="1"/>
        <v>110.53500000000001</v>
      </c>
    </row>
    <row r="25" spans="1:11" x14ac:dyDescent="0.3">
      <c r="A25" s="9" t="s">
        <v>6</v>
      </c>
      <c r="B25" s="14" t="s">
        <v>51</v>
      </c>
      <c r="C25" s="14" t="s">
        <v>52</v>
      </c>
      <c r="D25" s="12">
        <v>107.28500000000001</v>
      </c>
      <c r="E25" s="22">
        <v>1.4999999999999999E-2</v>
      </c>
      <c r="F25" s="13">
        <v>107.30000000000001</v>
      </c>
      <c r="G25" s="14" t="s">
        <v>51</v>
      </c>
      <c r="H25" s="26">
        <v>1.03</v>
      </c>
      <c r="I25" s="19">
        <v>110.55000000000001</v>
      </c>
      <c r="J25">
        <f t="shared" si="0"/>
        <v>110.51900000000002</v>
      </c>
      <c r="K25" s="35">
        <f t="shared" si="1"/>
        <v>110.53500000000001</v>
      </c>
    </row>
    <row r="26" spans="1:11" x14ac:dyDescent="0.3">
      <c r="A26" s="9"/>
      <c r="B26" s="14"/>
      <c r="C26" s="14"/>
      <c r="D26" s="12"/>
      <c r="E26" s="22"/>
      <c r="F26" s="13"/>
      <c r="G26" s="18"/>
      <c r="H26" s="26">
        <v>1.03</v>
      </c>
      <c r="J26">
        <f t="shared" si="0"/>
        <v>1.03</v>
      </c>
      <c r="K26" s="35">
        <f t="shared" si="1"/>
        <v>0</v>
      </c>
    </row>
    <row r="27" spans="1:11" x14ac:dyDescent="0.3">
      <c r="A27" s="15" t="s">
        <v>53</v>
      </c>
      <c r="B27" s="16" t="s">
        <v>54</v>
      </c>
      <c r="C27" s="14" t="s">
        <v>55</v>
      </c>
      <c r="D27" s="12">
        <v>114.28100000000001</v>
      </c>
      <c r="E27" s="22">
        <v>1.9E-2</v>
      </c>
      <c r="F27" s="13">
        <v>114.30000000000001</v>
      </c>
      <c r="G27" s="16" t="s">
        <v>54</v>
      </c>
      <c r="H27" s="26">
        <v>1.03</v>
      </c>
      <c r="I27" s="19">
        <v>117.75</v>
      </c>
      <c r="J27">
        <f t="shared" si="0"/>
        <v>117.72900000000001</v>
      </c>
      <c r="K27" s="35">
        <f t="shared" si="1"/>
        <v>117.73099999999999</v>
      </c>
    </row>
    <row r="28" spans="1:11" x14ac:dyDescent="0.3">
      <c r="A28" s="15" t="s">
        <v>53</v>
      </c>
      <c r="B28" s="16" t="s">
        <v>56</v>
      </c>
      <c r="C28" s="14" t="s">
        <v>57</v>
      </c>
      <c r="D28" s="12">
        <v>114.28100000000001</v>
      </c>
      <c r="E28" s="22">
        <v>1.9E-2</v>
      </c>
      <c r="F28" s="13">
        <v>114.30000000000001</v>
      </c>
      <c r="G28" s="16" t="s">
        <v>56</v>
      </c>
      <c r="H28" s="26">
        <v>1.03</v>
      </c>
      <c r="I28" s="19">
        <v>117.75</v>
      </c>
      <c r="J28">
        <f t="shared" si="0"/>
        <v>117.72900000000001</v>
      </c>
      <c r="K28" s="35">
        <f t="shared" si="1"/>
        <v>117.73099999999999</v>
      </c>
    </row>
    <row r="29" spans="1:11" x14ac:dyDescent="0.3">
      <c r="A29" s="15" t="s">
        <v>53</v>
      </c>
      <c r="B29" s="16" t="s">
        <v>58</v>
      </c>
      <c r="C29" s="14" t="s">
        <v>59</v>
      </c>
      <c r="D29" s="12">
        <v>93.038000000000011</v>
      </c>
      <c r="E29" s="22">
        <v>1.2E-2</v>
      </c>
      <c r="F29" s="13">
        <v>93.050000000000011</v>
      </c>
      <c r="G29" s="16" t="s">
        <v>58</v>
      </c>
      <c r="H29" s="26">
        <v>1.03</v>
      </c>
      <c r="I29" s="19">
        <v>95.850000000000009</v>
      </c>
      <c r="J29">
        <f t="shared" si="0"/>
        <v>95.841500000000011</v>
      </c>
      <c r="K29" s="35">
        <f t="shared" si="1"/>
        <v>95.838000000000008</v>
      </c>
    </row>
    <row r="30" spans="1:11" x14ac:dyDescent="0.3">
      <c r="A30" s="15" t="s">
        <v>53</v>
      </c>
      <c r="B30" s="16" t="s">
        <v>60</v>
      </c>
      <c r="C30" s="14" t="s">
        <v>61</v>
      </c>
      <c r="D30" s="12">
        <v>93.038000000000011</v>
      </c>
      <c r="E30" s="22">
        <v>1.2E-2</v>
      </c>
      <c r="F30" s="13">
        <v>93.050000000000011</v>
      </c>
      <c r="G30" s="16" t="s">
        <v>60</v>
      </c>
      <c r="H30" s="26">
        <v>1.03</v>
      </c>
      <c r="I30" s="19">
        <v>95.850000000000009</v>
      </c>
      <c r="J30">
        <f t="shared" si="0"/>
        <v>95.841500000000011</v>
      </c>
      <c r="K30" s="35">
        <f t="shared" si="1"/>
        <v>95.838000000000008</v>
      </c>
    </row>
    <row r="31" spans="1:11" x14ac:dyDescent="0.3">
      <c r="A31" s="15" t="s">
        <v>53</v>
      </c>
      <c r="B31" s="16" t="s">
        <v>62</v>
      </c>
      <c r="C31" s="14" t="s">
        <v>63</v>
      </c>
      <c r="D31" s="12">
        <v>90.089000000000013</v>
      </c>
      <c r="E31" s="22">
        <v>1.0999999999999999E-2</v>
      </c>
      <c r="F31" s="13">
        <v>90.100000000000009</v>
      </c>
      <c r="G31" s="16" t="s">
        <v>62</v>
      </c>
      <c r="H31" s="26">
        <v>1.03</v>
      </c>
      <c r="I31" s="19">
        <v>92.850000000000009</v>
      </c>
      <c r="J31">
        <f t="shared" si="0"/>
        <v>92.803000000000011</v>
      </c>
      <c r="K31" s="35">
        <f t="shared" si="1"/>
        <v>92.839000000000013</v>
      </c>
    </row>
    <row r="32" spans="1:11" x14ac:dyDescent="0.3">
      <c r="A32" s="15" t="s">
        <v>53</v>
      </c>
      <c r="B32" s="16" t="s">
        <v>64</v>
      </c>
      <c r="C32" s="14" t="s">
        <v>65</v>
      </c>
      <c r="D32" s="12">
        <v>90.088000000000008</v>
      </c>
      <c r="E32" s="22">
        <v>1.2E-2</v>
      </c>
      <c r="F32" s="13">
        <v>90.100000000000009</v>
      </c>
      <c r="G32" s="16" t="s">
        <v>64</v>
      </c>
      <c r="H32" s="26">
        <v>1.03</v>
      </c>
      <c r="I32" s="19">
        <v>92.850000000000009</v>
      </c>
      <c r="J32">
        <f t="shared" si="0"/>
        <v>92.803000000000011</v>
      </c>
      <c r="K32" s="35">
        <f t="shared" si="1"/>
        <v>92.838000000000008</v>
      </c>
    </row>
    <row r="33" spans="1:11" x14ac:dyDescent="0.3">
      <c r="A33" s="15" t="s">
        <v>53</v>
      </c>
      <c r="B33" s="16" t="s">
        <v>66</v>
      </c>
      <c r="C33" s="14" t="s">
        <v>67</v>
      </c>
      <c r="D33" s="12">
        <v>108.49</v>
      </c>
      <c r="E33" s="22">
        <v>0.01</v>
      </c>
      <c r="F33" s="13">
        <v>108.5</v>
      </c>
      <c r="G33" s="16" t="s">
        <v>66</v>
      </c>
      <c r="H33" s="26">
        <v>1.03</v>
      </c>
      <c r="I33" s="19">
        <v>111.80000000000001</v>
      </c>
      <c r="J33">
        <f t="shared" si="0"/>
        <v>111.75500000000001</v>
      </c>
      <c r="K33" s="35">
        <f t="shared" si="1"/>
        <v>111.79</v>
      </c>
    </row>
    <row r="34" spans="1:11" x14ac:dyDescent="0.3">
      <c r="A34" s="15" t="s">
        <v>53</v>
      </c>
      <c r="B34" s="16" t="s">
        <v>68</v>
      </c>
      <c r="C34" s="14" t="s">
        <v>69</v>
      </c>
      <c r="D34" s="12">
        <v>108.49</v>
      </c>
      <c r="E34" s="22">
        <v>0.01</v>
      </c>
      <c r="F34" s="13">
        <v>108.5</v>
      </c>
      <c r="G34" s="16" t="s">
        <v>68</v>
      </c>
      <c r="H34" s="26">
        <v>1.03</v>
      </c>
      <c r="I34" s="19">
        <v>111.80000000000001</v>
      </c>
      <c r="J34">
        <f t="shared" si="0"/>
        <v>111.75500000000001</v>
      </c>
      <c r="K34" s="35">
        <f t="shared" si="1"/>
        <v>111.79</v>
      </c>
    </row>
    <row r="35" spans="1:11" x14ac:dyDescent="0.3">
      <c r="A35" s="9"/>
      <c r="B35" s="16"/>
      <c r="C35" s="14"/>
      <c r="D35" s="12"/>
      <c r="E35" s="22"/>
      <c r="F35" s="13"/>
      <c r="G35" s="18"/>
      <c r="H35" s="26">
        <v>1.03</v>
      </c>
      <c r="J35">
        <f t="shared" si="0"/>
        <v>1.03</v>
      </c>
      <c r="K35" s="35">
        <f t="shared" si="1"/>
        <v>0</v>
      </c>
    </row>
    <row r="36" spans="1:11" x14ac:dyDescent="0.3">
      <c r="A36" s="9" t="s">
        <v>70</v>
      </c>
      <c r="B36" s="14" t="s">
        <v>71</v>
      </c>
      <c r="C36" s="14" t="s">
        <v>72</v>
      </c>
      <c r="D36" s="12">
        <v>2231.7270000000003</v>
      </c>
      <c r="E36" s="22">
        <v>7.2999999999999995E-2</v>
      </c>
      <c r="F36" s="13">
        <v>2231.8000000000002</v>
      </c>
      <c r="G36" s="14" t="s">
        <v>71</v>
      </c>
      <c r="H36" s="26">
        <v>1.03</v>
      </c>
      <c r="I36" s="19">
        <v>2298.8000000000002</v>
      </c>
      <c r="J36">
        <f t="shared" si="0"/>
        <v>2298.7540000000004</v>
      </c>
      <c r="K36" s="35">
        <f t="shared" si="1"/>
        <v>2298.7270000000003</v>
      </c>
    </row>
    <row r="37" spans="1:11" x14ac:dyDescent="0.3">
      <c r="A37" s="9" t="s">
        <v>70</v>
      </c>
      <c r="B37" s="16" t="s">
        <v>73</v>
      </c>
      <c r="C37" s="14" t="s">
        <v>74</v>
      </c>
      <c r="D37" s="12">
        <v>2372.1770000000001</v>
      </c>
      <c r="E37" s="22">
        <v>7.2999999999999995E-2</v>
      </c>
      <c r="F37" s="13">
        <v>2372.25</v>
      </c>
      <c r="G37" s="16" t="s">
        <v>73</v>
      </c>
      <c r="H37" s="26">
        <v>1.03</v>
      </c>
      <c r="I37" s="19">
        <v>2443.4500000000003</v>
      </c>
      <c r="J37">
        <f t="shared" si="0"/>
        <v>2443.4175</v>
      </c>
      <c r="K37" s="35">
        <f t="shared" si="1"/>
        <v>2443.3770000000004</v>
      </c>
    </row>
    <row r="38" spans="1:11" x14ac:dyDescent="0.3">
      <c r="A38" s="9" t="s">
        <v>70</v>
      </c>
      <c r="B38" s="16" t="s">
        <v>75</v>
      </c>
      <c r="C38" s="14" t="s">
        <v>76</v>
      </c>
      <c r="D38" s="12">
        <v>615.03499999999997</v>
      </c>
      <c r="E38" s="22">
        <v>6.5000000000000002E-2</v>
      </c>
      <c r="F38" s="13">
        <v>615.1</v>
      </c>
      <c r="G38" s="16" t="s">
        <v>75</v>
      </c>
      <c r="H38" s="26">
        <v>1.03</v>
      </c>
      <c r="I38" s="19">
        <v>633.6</v>
      </c>
      <c r="J38">
        <f t="shared" si="0"/>
        <v>633.553</v>
      </c>
      <c r="K38" s="35">
        <f t="shared" si="1"/>
        <v>633.53499999999997</v>
      </c>
    </row>
    <row r="39" spans="1:11" x14ac:dyDescent="0.3">
      <c r="A39" s="9" t="s">
        <v>70</v>
      </c>
      <c r="B39" s="16" t="s">
        <v>77</v>
      </c>
      <c r="C39" s="14" t="s">
        <v>78</v>
      </c>
      <c r="D39" s="12">
        <v>653.38499999999999</v>
      </c>
      <c r="E39" s="22">
        <v>6.5000000000000002E-2</v>
      </c>
      <c r="F39" s="13">
        <v>653.45000000000005</v>
      </c>
      <c r="G39" s="16" t="s">
        <v>77</v>
      </c>
      <c r="H39" s="26">
        <v>1.03</v>
      </c>
      <c r="I39" s="19">
        <v>673.1</v>
      </c>
      <c r="J39">
        <f t="shared" si="0"/>
        <v>673.0535000000001</v>
      </c>
      <c r="K39" s="35">
        <f t="shared" si="1"/>
        <v>673.03499999999997</v>
      </c>
    </row>
    <row r="40" spans="1:11" x14ac:dyDescent="0.3">
      <c r="A40" s="9" t="s">
        <v>70</v>
      </c>
      <c r="B40" s="16" t="s">
        <v>79</v>
      </c>
      <c r="C40" s="14" t="s">
        <v>80</v>
      </c>
      <c r="D40" s="12">
        <v>2290.527</v>
      </c>
      <c r="E40" s="22">
        <v>7.2999999999999995E-2</v>
      </c>
      <c r="F40" s="13">
        <v>2290.6</v>
      </c>
      <c r="G40" s="16" t="s">
        <v>79</v>
      </c>
      <c r="H40" s="26">
        <v>1.03</v>
      </c>
      <c r="I40" s="19">
        <v>2359.35</v>
      </c>
      <c r="J40">
        <f t="shared" si="0"/>
        <v>2359.3179999999998</v>
      </c>
      <c r="K40" s="35">
        <f t="shared" si="1"/>
        <v>2359.277</v>
      </c>
    </row>
    <row r="41" spans="1:11" x14ac:dyDescent="0.3">
      <c r="A41" s="9" t="s">
        <v>70</v>
      </c>
      <c r="B41" s="16" t="s">
        <v>81</v>
      </c>
      <c r="C41" s="14" t="s">
        <v>82</v>
      </c>
      <c r="D41" s="12">
        <v>2320.777</v>
      </c>
      <c r="E41" s="22">
        <v>7.2999999999999995E-2</v>
      </c>
      <c r="F41" s="13">
        <v>2320.85</v>
      </c>
      <c r="G41" s="16" t="s">
        <v>81</v>
      </c>
      <c r="H41" s="26">
        <v>1.03</v>
      </c>
      <c r="I41" s="29">
        <v>2390.5</v>
      </c>
      <c r="J41">
        <f t="shared" si="0"/>
        <v>2390.4755</v>
      </c>
      <c r="K41" s="35">
        <f t="shared" si="1"/>
        <v>2390.4270000000001</v>
      </c>
    </row>
    <row r="42" spans="1:11" x14ac:dyDescent="0.3">
      <c r="A42" s="9" t="s">
        <v>70</v>
      </c>
      <c r="B42" s="16" t="s">
        <v>83</v>
      </c>
      <c r="C42" s="14" t="s">
        <v>84</v>
      </c>
      <c r="D42" s="12">
        <v>712.73500000000001</v>
      </c>
      <c r="E42" s="22">
        <v>6.5000000000000002E-2</v>
      </c>
      <c r="F42" s="13">
        <v>712.80000000000007</v>
      </c>
      <c r="G42" s="16" t="s">
        <v>83</v>
      </c>
      <c r="H42" s="26">
        <v>1.03</v>
      </c>
      <c r="I42" s="29">
        <v>734.2</v>
      </c>
      <c r="J42">
        <f t="shared" si="0"/>
        <v>734.18400000000008</v>
      </c>
      <c r="K42" s="35">
        <f t="shared" si="1"/>
        <v>734.13499999999999</v>
      </c>
    </row>
    <row r="43" spans="1:11" x14ac:dyDescent="0.3">
      <c r="A43" s="9" t="s">
        <v>70</v>
      </c>
      <c r="B43" s="16" t="s">
        <v>85</v>
      </c>
      <c r="C43" s="14" t="s">
        <v>86</v>
      </c>
      <c r="D43" s="12">
        <v>786.98500000000001</v>
      </c>
      <c r="E43" s="22">
        <v>6.5000000000000002E-2</v>
      </c>
      <c r="F43" s="13">
        <v>787.05000000000007</v>
      </c>
      <c r="G43" s="16" t="s">
        <v>85</v>
      </c>
      <c r="H43" s="26">
        <v>1.03</v>
      </c>
      <c r="I43" s="29">
        <v>810.7</v>
      </c>
      <c r="J43">
        <f t="shared" si="0"/>
        <v>810.66150000000005</v>
      </c>
      <c r="K43" s="35">
        <f t="shared" si="1"/>
        <v>810.63499999999999</v>
      </c>
    </row>
    <row r="44" spans="1:11" x14ac:dyDescent="0.3">
      <c r="A44" s="9" t="s">
        <v>70</v>
      </c>
      <c r="B44" s="16" t="s">
        <v>87</v>
      </c>
      <c r="C44" s="14" t="s">
        <v>88</v>
      </c>
      <c r="D44" s="12">
        <v>2388.2270000000003</v>
      </c>
      <c r="E44" s="22">
        <v>7.2999999999999995E-2</v>
      </c>
      <c r="F44" s="13">
        <v>2388.3000000000002</v>
      </c>
      <c r="G44" s="16" t="s">
        <v>87</v>
      </c>
      <c r="H44" s="26">
        <v>1.03</v>
      </c>
      <c r="I44" s="29">
        <v>2459.9500000000003</v>
      </c>
      <c r="J44">
        <f t="shared" si="0"/>
        <v>2459.9490000000001</v>
      </c>
      <c r="K44" s="35">
        <f t="shared" si="1"/>
        <v>2459.8770000000004</v>
      </c>
    </row>
    <row r="45" spans="1:11" x14ac:dyDescent="0.3">
      <c r="A45" s="9" t="s">
        <v>70</v>
      </c>
      <c r="B45" s="16" t="s">
        <v>89</v>
      </c>
      <c r="C45" s="14" t="s">
        <v>90</v>
      </c>
      <c r="D45" s="12">
        <v>2472.5270000000005</v>
      </c>
      <c r="E45" s="22">
        <v>7.2999999999999995E-2</v>
      </c>
      <c r="F45" s="13">
        <v>2472.6000000000004</v>
      </c>
      <c r="G45" s="16" t="s">
        <v>89</v>
      </c>
      <c r="H45" s="26">
        <v>1.03</v>
      </c>
      <c r="I45" s="29">
        <v>2546.8000000000002</v>
      </c>
      <c r="J45">
        <f t="shared" si="0"/>
        <v>2546.7780000000002</v>
      </c>
      <c r="K45" s="35">
        <f t="shared" si="1"/>
        <v>2546.7270000000003</v>
      </c>
    </row>
    <row r="46" spans="1:11" x14ac:dyDescent="0.3">
      <c r="A46" s="9" t="s">
        <v>70</v>
      </c>
      <c r="B46" s="16" t="s">
        <v>91</v>
      </c>
      <c r="C46" s="14" t="s">
        <v>92</v>
      </c>
      <c r="D46" s="12">
        <v>2231.7400000000002</v>
      </c>
      <c r="E46" s="22">
        <v>0.06</v>
      </c>
      <c r="F46" s="13">
        <v>2231.8000000000002</v>
      </c>
      <c r="G46" s="16" t="s">
        <v>91</v>
      </c>
      <c r="H46" s="26">
        <v>1.03</v>
      </c>
      <c r="I46" s="29">
        <v>2298.8000000000002</v>
      </c>
      <c r="J46">
        <f t="shared" si="0"/>
        <v>2298.7540000000004</v>
      </c>
      <c r="K46" s="35">
        <f t="shared" si="1"/>
        <v>2298.7400000000002</v>
      </c>
    </row>
    <row r="47" spans="1:11" x14ac:dyDescent="0.3">
      <c r="A47" s="9" t="s">
        <v>70</v>
      </c>
      <c r="B47" s="16" t="s">
        <v>93</v>
      </c>
      <c r="C47" s="14" t="s">
        <v>94</v>
      </c>
      <c r="D47" s="12">
        <v>2372.19</v>
      </c>
      <c r="E47" s="22">
        <v>0.06</v>
      </c>
      <c r="F47" s="13">
        <v>2372.25</v>
      </c>
      <c r="G47" s="16" t="s">
        <v>93</v>
      </c>
      <c r="H47" s="26">
        <v>1.03</v>
      </c>
      <c r="I47" s="29">
        <v>2443.4500000000003</v>
      </c>
      <c r="J47">
        <f t="shared" si="0"/>
        <v>2443.4175</v>
      </c>
      <c r="K47" s="35">
        <f t="shared" si="1"/>
        <v>2443.3900000000003</v>
      </c>
    </row>
    <row r="48" spans="1:11" x14ac:dyDescent="0.3">
      <c r="A48" s="9" t="s">
        <v>70</v>
      </c>
      <c r="B48" s="16" t="s">
        <v>95</v>
      </c>
      <c r="C48" s="14" t="s">
        <v>96</v>
      </c>
      <c r="D48" s="12">
        <v>2290.54</v>
      </c>
      <c r="E48" s="22">
        <v>0.06</v>
      </c>
      <c r="F48" s="13">
        <v>2290.6</v>
      </c>
      <c r="G48" s="16" t="s">
        <v>95</v>
      </c>
      <c r="H48" s="26">
        <v>1.03</v>
      </c>
      <c r="I48" s="29">
        <v>2359.35</v>
      </c>
      <c r="J48">
        <f t="shared" si="0"/>
        <v>2359.3179999999998</v>
      </c>
      <c r="K48" s="35">
        <f t="shared" si="1"/>
        <v>2359.29</v>
      </c>
    </row>
    <row r="49" spans="1:11" x14ac:dyDescent="0.3">
      <c r="A49" s="9" t="s">
        <v>70</v>
      </c>
      <c r="B49" s="16" t="s">
        <v>97</v>
      </c>
      <c r="C49" s="14" t="s">
        <v>98</v>
      </c>
      <c r="D49" s="12">
        <v>2320.79</v>
      </c>
      <c r="E49" s="22">
        <v>0.06</v>
      </c>
      <c r="F49" s="13">
        <v>2320.85</v>
      </c>
      <c r="G49" s="16" t="s">
        <v>97</v>
      </c>
      <c r="H49" s="26">
        <v>1.03</v>
      </c>
      <c r="I49" s="29">
        <v>2390.5</v>
      </c>
      <c r="J49">
        <f t="shared" si="0"/>
        <v>2390.4755</v>
      </c>
      <c r="K49" s="35">
        <f t="shared" si="1"/>
        <v>2390.44</v>
      </c>
    </row>
    <row r="50" spans="1:11" x14ac:dyDescent="0.3">
      <c r="A50" s="9" t="s">
        <v>70</v>
      </c>
      <c r="B50" s="16" t="s">
        <v>99</v>
      </c>
      <c r="C50" s="14" t="s">
        <v>100</v>
      </c>
      <c r="D50" s="12">
        <v>2388.2400000000002</v>
      </c>
      <c r="E50" s="22">
        <v>0.06</v>
      </c>
      <c r="F50" s="13">
        <v>2388.3000000000002</v>
      </c>
      <c r="G50" s="16" t="s">
        <v>99</v>
      </c>
      <c r="H50" s="26">
        <v>1.03</v>
      </c>
      <c r="I50" s="29">
        <v>2459.9500000000003</v>
      </c>
      <c r="J50">
        <f t="shared" si="0"/>
        <v>2459.9490000000001</v>
      </c>
      <c r="K50" s="35">
        <f t="shared" si="1"/>
        <v>2459.8900000000003</v>
      </c>
    </row>
    <row r="51" spans="1:11" x14ac:dyDescent="0.3">
      <c r="A51" s="9" t="s">
        <v>70</v>
      </c>
      <c r="B51" s="16" t="s">
        <v>101</v>
      </c>
      <c r="C51" s="14" t="s">
        <v>102</v>
      </c>
      <c r="D51" s="12">
        <v>2472.5400000000004</v>
      </c>
      <c r="E51" s="22">
        <v>0.06</v>
      </c>
      <c r="F51" s="13">
        <v>2472.6000000000004</v>
      </c>
      <c r="G51" s="16" t="s">
        <v>101</v>
      </c>
      <c r="H51" s="26">
        <v>1.03</v>
      </c>
      <c r="I51" s="29">
        <v>2546.8000000000002</v>
      </c>
      <c r="J51">
        <f t="shared" si="0"/>
        <v>2546.7780000000002</v>
      </c>
      <c r="K51" s="35">
        <f t="shared" si="1"/>
        <v>2546.7400000000002</v>
      </c>
    </row>
    <row r="52" spans="1:11" x14ac:dyDescent="0.3">
      <c r="A52" s="9" t="s">
        <v>70</v>
      </c>
      <c r="B52" s="16" t="s">
        <v>103</v>
      </c>
      <c r="C52" s="14" t="s">
        <v>104</v>
      </c>
      <c r="D52" s="12">
        <v>3381.6400000000003</v>
      </c>
      <c r="E52" s="22">
        <v>0.06</v>
      </c>
      <c r="F52" s="13">
        <v>3381.7000000000003</v>
      </c>
      <c r="G52" s="16" t="s">
        <v>103</v>
      </c>
      <c r="H52" s="26">
        <v>1.03</v>
      </c>
      <c r="I52" s="29">
        <v>3483.2000000000003</v>
      </c>
      <c r="J52">
        <f t="shared" si="0"/>
        <v>3483.1510000000003</v>
      </c>
      <c r="K52" s="35">
        <f t="shared" si="1"/>
        <v>3483.1400000000003</v>
      </c>
    </row>
    <row r="53" spans="1:11" x14ac:dyDescent="0.3">
      <c r="A53" s="9" t="s">
        <v>70</v>
      </c>
      <c r="B53" s="16" t="s">
        <v>105</v>
      </c>
      <c r="C53" s="14" t="s">
        <v>106</v>
      </c>
      <c r="D53" s="12">
        <v>3553.2900000000004</v>
      </c>
      <c r="E53" s="22">
        <v>0.06</v>
      </c>
      <c r="F53" s="13">
        <v>3553.3500000000004</v>
      </c>
      <c r="G53" s="16" t="s">
        <v>105</v>
      </c>
      <c r="H53" s="26">
        <v>1.03</v>
      </c>
      <c r="I53" s="29">
        <v>3660</v>
      </c>
      <c r="J53">
        <f t="shared" si="0"/>
        <v>3659.9505000000004</v>
      </c>
      <c r="K53" s="35">
        <f t="shared" si="1"/>
        <v>3659.94</v>
      </c>
    </row>
    <row r="54" spans="1:11" x14ac:dyDescent="0.3">
      <c r="A54" s="9" t="s">
        <v>70</v>
      </c>
      <c r="B54" s="16" t="s">
        <v>107</v>
      </c>
      <c r="C54" s="14" t="s">
        <v>108</v>
      </c>
      <c r="D54" s="12">
        <v>3545.0400000000004</v>
      </c>
      <c r="E54" s="22">
        <v>0.06</v>
      </c>
      <c r="F54" s="13">
        <v>3545.1000000000004</v>
      </c>
      <c r="G54" s="16" t="s">
        <v>107</v>
      </c>
      <c r="H54" s="26">
        <v>1.03</v>
      </c>
      <c r="I54" s="29">
        <v>3651.5</v>
      </c>
      <c r="J54">
        <f t="shared" si="0"/>
        <v>3651.4530000000004</v>
      </c>
      <c r="K54" s="35">
        <f t="shared" si="1"/>
        <v>3651.44</v>
      </c>
    </row>
    <row r="55" spans="1:11" x14ac:dyDescent="0.3">
      <c r="A55" s="9" t="s">
        <v>70</v>
      </c>
      <c r="B55" s="16" t="s">
        <v>109</v>
      </c>
      <c r="C55" s="14" t="s">
        <v>110</v>
      </c>
      <c r="D55" s="12">
        <v>1832.5600000000002</v>
      </c>
      <c r="E55" s="22">
        <v>0.04</v>
      </c>
      <c r="F55" s="13">
        <v>1832.6000000000001</v>
      </c>
      <c r="G55" s="16" t="s">
        <v>109</v>
      </c>
      <c r="H55" s="26">
        <v>1.03</v>
      </c>
      <c r="I55" s="29">
        <v>1887.6000000000001</v>
      </c>
      <c r="J55">
        <f t="shared" si="0"/>
        <v>1887.5780000000002</v>
      </c>
      <c r="K55" s="35">
        <f t="shared" si="1"/>
        <v>1887.5600000000002</v>
      </c>
    </row>
    <row r="56" spans="1:11" x14ac:dyDescent="0.3">
      <c r="A56" s="9" t="s">
        <v>70</v>
      </c>
      <c r="B56" s="16" t="s">
        <v>111</v>
      </c>
      <c r="C56" s="14" t="s">
        <v>112</v>
      </c>
      <c r="D56" s="12">
        <v>1985.41</v>
      </c>
      <c r="E56" s="22">
        <v>0.04</v>
      </c>
      <c r="F56" s="13">
        <v>1985.45</v>
      </c>
      <c r="G56" s="16" t="s">
        <v>111</v>
      </c>
      <c r="H56" s="26">
        <v>1.03</v>
      </c>
      <c r="I56" s="29">
        <v>2045.0500000000002</v>
      </c>
      <c r="J56">
        <f t="shared" si="0"/>
        <v>2045.0135</v>
      </c>
      <c r="K56" s="35">
        <f t="shared" si="1"/>
        <v>2045.0100000000002</v>
      </c>
    </row>
    <row r="57" spans="1:11" x14ac:dyDescent="0.3">
      <c r="A57" s="9" t="s">
        <v>70</v>
      </c>
      <c r="B57" s="16" t="s">
        <v>113</v>
      </c>
      <c r="C57" s="14" t="s">
        <v>114</v>
      </c>
      <c r="D57" s="12">
        <v>1896.46</v>
      </c>
      <c r="E57" s="22">
        <v>0.04</v>
      </c>
      <c r="F57" s="13">
        <v>1896.5</v>
      </c>
      <c r="G57" s="16" t="s">
        <v>113</v>
      </c>
      <c r="H57" s="26">
        <v>1.03</v>
      </c>
      <c r="I57" s="29">
        <v>1953.4</v>
      </c>
      <c r="J57">
        <f t="shared" si="0"/>
        <v>1953.395</v>
      </c>
      <c r="K57" s="35">
        <f t="shared" si="1"/>
        <v>1953.3600000000001</v>
      </c>
    </row>
    <row r="58" spans="1:11" x14ac:dyDescent="0.3">
      <c r="A58" s="9" t="s">
        <v>70</v>
      </c>
      <c r="B58" s="16" t="s">
        <v>115</v>
      </c>
      <c r="C58" s="14" t="s">
        <v>116</v>
      </c>
      <c r="D58" s="12">
        <v>1929.41</v>
      </c>
      <c r="E58" s="22">
        <v>0.04</v>
      </c>
      <c r="F58" s="13">
        <v>1929.45</v>
      </c>
      <c r="G58" s="16" t="s">
        <v>115</v>
      </c>
      <c r="H58" s="26">
        <v>1.03</v>
      </c>
      <c r="I58" s="29">
        <v>1987.3500000000001</v>
      </c>
      <c r="J58">
        <f t="shared" si="0"/>
        <v>1987.3335000000002</v>
      </c>
      <c r="K58" s="35">
        <f t="shared" si="1"/>
        <v>1987.3100000000002</v>
      </c>
    </row>
    <row r="59" spans="1:11" x14ac:dyDescent="0.3">
      <c r="A59" s="9" t="s">
        <v>70</v>
      </c>
      <c r="B59" s="16" t="s">
        <v>117</v>
      </c>
      <c r="C59" s="14" t="s">
        <v>118</v>
      </c>
      <c r="D59" s="12">
        <v>2002.91</v>
      </c>
      <c r="E59" s="22">
        <v>0.04</v>
      </c>
      <c r="F59" s="13">
        <v>2002.95</v>
      </c>
      <c r="G59" s="16" t="s">
        <v>117</v>
      </c>
      <c r="H59" s="26">
        <v>1.03</v>
      </c>
      <c r="I59" s="29">
        <v>2063.0500000000002</v>
      </c>
      <c r="J59">
        <f t="shared" si="0"/>
        <v>2063.0385000000001</v>
      </c>
      <c r="K59" s="35">
        <f t="shared" si="1"/>
        <v>2063.0100000000002</v>
      </c>
    </row>
    <row r="60" spans="1:11" x14ac:dyDescent="0.3">
      <c r="A60" s="9" t="s">
        <v>70</v>
      </c>
      <c r="B60" s="16" t="s">
        <v>119</v>
      </c>
      <c r="C60" s="14" t="s">
        <v>120</v>
      </c>
      <c r="D60" s="12">
        <v>2094.61</v>
      </c>
      <c r="E60" s="22">
        <v>0.04</v>
      </c>
      <c r="F60" s="13">
        <v>2094.65</v>
      </c>
      <c r="G60" s="16" t="s">
        <v>119</v>
      </c>
      <c r="H60" s="26">
        <v>1.03</v>
      </c>
      <c r="I60" s="29">
        <v>2157.5</v>
      </c>
      <c r="J60">
        <f t="shared" si="0"/>
        <v>2157.4895000000001</v>
      </c>
      <c r="K60" s="35">
        <f t="shared" si="1"/>
        <v>2157.46</v>
      </c>
    </row>
    <row r="61" spans="1:11" x14ac:dyDescent="0.3">
      <c r="A61" s="9" t="s">
        <v>70</v>
      </c>
      <c r="B61" s="16" t="s">
        <v>121</v>
      </c>
      <c r="C61" s="14" t="s">
        <v>122</v>
      </c>
      <c r="D61" s="12">
        <v>2957.21</v>
      </c>
      <c r="E61" s="22">
        <v>0.04</v>
      </c>
      <c r="F61" s="13">
        <v>2957.25</v>
      </c>
      <c r="G61" s="16" t="s">
        <v>121</v>
      </c>
      <c r="H61" s="26">
        <v>1.03</v>
      </c>
      <c r="I61" s="29">
        <v>3046</v>
      </c>
      <c r="J61">
        <f t="shared" si="0"/>
        <v>3045.9675000000002</v>
      </c>
      <c r="K61" s="35">
        <f t="shared" si="1"/>
        <v>3045.96</v>
      </c>
    </row>
    <row r="62" spans="1:11" x14ac:dyDescent="0.3">
      <c r="A62" s="9" t="s">
        <v>70</v>
      </c>
      <c r="B62" s="16" t="s">
        <v>123</v>
      </c>
      <c r="C62" s="14" t="s">
        <v>124</v>
      </c>
      <c r="D62" s="12">
        <v>3049.8100000000004</v>
      </c>
      <c r="E62" s="22">
        <v>0.04</v>
      </c>
      <c r="F62" s="13">
        <v>3049.8500000000004</v>
      </c>
      <c r="G62" s="16" t="s">
        <v>123</v>
      </c>
      <c r="H62" s="26">
        <v>1.03</v>
      </c>
      <c r="I62" s="29">
        <v>3141.3500000000004</v>
      </c>
      <c r="J62">
        <f t="shared" si="0"/>
        <v>3141.3455000000004</v>
      </c>
      <c r="K62" s="35">
        <f t="shared" si="1"/>
        <v>3141.3100000000004</v>
      </c>
    </row>
    <row r="63" spans="1:11" x14ac:dyDescent="0.3">
      <c r="A63" s="9" t="s">
        <v>70</v>
      </c>
      <c r="B63" s="16" t="s">
        <v>125</v>
      </c>
      <c r="C63" s="14" t="s">
        <v>126</v>
      </c>
      <c r="D63" s="12">
        <v>3381.6400000000003</v>
      </c>
      <c r="E63" s="22">
        <v>0.06</v>
      </c>
      <c r="F63" s="13">
        <v>3381.7000000000003</v>
      </c>
      <c r="G63" s="16" t="s">
        <v>125</v>
      </c>
      <c r="H63" s="26">
        <v>1.03</v>
      </c>
      <c r="I63" s="29">
        <v>3483.2000000000003</v>
      </c>
      <c r="J63">
        <f t="shared" si="0"/>
        <v>3483.1510000000003</v>
      </c>
      <c r="K63" s="35">
        <f t="shared" si="1"/>
        <v>3483.1400000000003</v>
      </c>
    </row>
    <row r="64" spans="1:11" x14ac:dyDescent="0.3">
      <c r="A64" s="9" t="s">
        <v>70</v>
      </c>
      <c r="B64" s="16" t="s">
        <v>127</v>
      </c>
      <c r="C64" s="14" t="s">
        <v>128</v>
      </c>
      <c r="D64" s="12">
        <v>3553.2900000000004</v>
      </c>
      <c r="E64" s="22">
        <v>0.06</v>
      </c>
      <c r="F64" s="13">
        <v>3553.3500000000004</v>
      </c>
      <c r="G64" s="16" t="s">
        <v>127</v>
      </c>
      <c r="H64" s="26">
        <v>1.03</v>
      </c>
      <c r="I64" s="29">
        <v>3660</v>
      </c>
      <c r="J64">
        <f t="shared" si="0"/>
        <v>3659.9505000000004</v>
      </c>
      <c r="K64" s="35">
        <f t="shared" si="1"/>
        <v>3659.94</v>
      </c>
    </row>
    <row r="65" spans="1:11" x14ac:dyDescent="0.3">
      <c r="A65" s="9" t="s">
        <v>70</v>
      </c>
      <c r="B65" s="16" t="s">
        <v>129</v>
      </c>
      <c r="C65" s="14" t="s">
        <v>130</v>
      </c>
      <c r="D65" s="12">
        <v>3544.9100000000003</v>
      </c>
      <c r="E65" s="22">
        <v>0.19</v>
      </c>
      <c r="F65" s="13">
        <v>3545.1000000000004</v>
      </c>
      <c r="G65" s="16" t="s">
        <v>129</v>
      </c>
      <c r="H65" s="26">
        <v>1.03</v>
      </c>
      <c r="I65" s="29">
        <v>3651.5</v>
      </c>
      <c r="J65">
        <f t="shared" si="0"/>
        <v>3651.4530000000004</v>
      </c>
      <c r="K65" s="35">
        <f t="shared" si="1"/>
        <v>3651.31</v>
      </c>
    </row>
    <row r="66" spans="1:11" x14ac:dyDescent="0.3">
      <c r="A66" s="9" t="s">
        <v>70</v>
      </c>
      <c r="B66" s="16" t="s">
        <v>131</v>
      </c>
      <c r="C66" s="14" t="s">
        <v>132</v>
      </c>
      <c r="D66" s="12">
        <v>3342.8900000000003</v>
      </c>
      <c r="E66" s="22">
        <v>0.06</v>
      </c>
      <c r="F66" s="13">
        <v>3342.9500000000003</v>
      </c>
      <c r="G66" s="16" t="s">
        <v>131</v>
      </c>
      <c r="H66" s="26">
        <v>1.03</v>
      </c>
      <c r="I66" s="29">
        <v>3443.25</v>
      </c>
      <c r="J66">
        <f t="shared" si="0"/>
        <v>3443.2385000000004</v>
      </c>
      <c r="K66" s="35">
        <f t="shared" si="1"/>
        <v>3443.19</v>
      </c>
    </row>
    <row r="67" spans="1:11" x14ac:dyDescent="0.3">
      <c r="A67" s="9" t="s">
        <v>70</v>
      </c>
      <c r="B67" s="16" t="s">
        <v>133</v>
      </c>
      <c r="C67" s="14" t="s">
        <v>134</v>
      </c>
      <c r="D67" s="12">
        <v>3435.5400000000004</v>
      </c>
      <c r="E67" s="22">
        <v>0.06</v>
      </c>
      <c r="F67" s="13">
        <v>3435.6000000000004</v>
      </c>
      <c r="G67" s="16" t="s">
        <v>133</v>
      </c>
      <c r="H67" s="26">
        <v>1.03</v>
      </c>
      <c r="I67" s="29">
        <v>3538.7000000000003</v>
      </c>
      <c r="J67">
        <f t="shared" si="0"/>
        <v>3538.6680000000006</v>
      </c>
      <c r="K67" s="35">
        <f t="shared" si="1"/>
        <v>3538.6400000000003</v>
      </c>
    </row>
    <row r="68" spans="1:11" x14ac:dyDescent="0.3">
      <c r="A68" s="9" t="s">
        <v>70</v>
      </c>
      <c r="B68" s="16" t="s">
        <v>135</v>
      </c>
      <c r="C68" s="14" t="s">
        <v>136</v>
      </c>
      <c r="D68" s="12">
        <v>1300.8699999999999</v>
      </c>
      <c r="E68" s="22">
        <v>0.13</v>
      </c>
      <c r="F68" s="13">
        <v>1301</v>
      </c>
      <c r="G68" s="16" t="s">
        <v>135</v>
      </c>
      <c r="H68" s="26">
        <v>1.03</v>
      </c>
      <c r="I68" s="29">
        <v>1340.0500000000002</v>
      </c>
      <c r="J68">
        <f t="shared" ref="J68:J139" si="2">PRODUCT(F68,H68)</f>
        <v>1340.03</v>
      </c>
      <c r="K68" s="35">
        <f t="shared" si="1"/>
        <v>1339.92</v>
      </c>
    </row>
    <row r="69" spans="1:11" x14ac:dyDescent="0.3">
      <c r="A69" s="9" t="s">
        <v>70</v>
      </c>
      <c r="B69" s="16" t="s">
        <v>137</v>
      </c>
      <c r="C69" s="14" t="s">
        <v>138</v>
      </c>
      <c r="D69" s="12">
        <v>1439.64</v>
      </c>
      <c r="E69" s="22">
        <v>0.26</v>
      </c>
      <c r="F69" s="13">
        <v>1439.9</v>
      </c>
      <c r="G69" s="16" t="s">
        <v>137</v>
      </c>
      <c r="H69" s="26">
        <v>1.03</v>
      </c>
      <c r="I69" s="29">
        <v>1483.1000000000001</v>
      </c>
      <c r="J69">
        <f t="shared" si="2"/>
        <v>1483.0970000000002</v>
      </c>
      <c r="K69" s="35">
        <f t="shared" ref="K69:K132" si="3">SUM(I69,-E69)</f>
        <v>1482.8400000000001</v>
      </c>
    </row>
    <row r="70" spans="1:11" x14ac:dyDescent="0.3">
      <c r="A70" s="15"/>
      <c r="B70" s="16"/>
      <c r="C70" s="14"/>
      <c r="D70" s="12"/>
      <c r="E70" s="22"/>
      <c r="F70" s="13"/>
      <c r="G70" s="18"/>
      <c r="H70" s="26">
        <v>1.03</v>
      </c>
      <c r="J70">
        <f t="shared" si="2"/>
        <v>1.03</v>
      </c>
      <c r="K70" s="35">
        <f t="shared" si="3"/>
        <v>0</v>
      </c>
    </row>
    <row r="71" spans="1:11" x14ac:dyDescent="0.3">
      <c r="A71" s="15" t="s">
        <v>139</v>
      </c>
      <c r="B71" s="16" t="s">
        <v>140</v>
      </c>
      <c r="C71" s="14" t="s">
        <v>141</v>
      </c>
      <c r="D71" s="12">
        <v>54.994</v>
      </c>
      <c r="E71" s="22">
        <v>6.0000000000000001E-3</v>
      </c>
      <c r="F71" s="13">
        <v>55</v>
      </c>
      <c r="G71" s="16" t="s">
        <v>140</v>
      </c>
      <c r="H71" s="26">
        <v>1.03</v>
      </c>
      <c r="I71" s="29">
        <v>56.650000000000006</v>
      </c>
      <c r="J71">
        <f t="shared" si="2"/>
        <v>56.65</v>
      </c>
      <c r="K71" s="35">
        <f t="shared" si="3"/>
        <v>56.644000000000005</v>
      </c>
    </row>
    <row r="72" spans="1:11" x14ac:dyDescent="0.3">
      <c r="A72" s="15" t="s">
        <v>139</v>
      </c>
      <c r="B72" s="16" t="s">
        <v>142</v>
      </c>
      <c r="C72" s="14" t="s">
        <v>143</v>
      </c>
      <c r="D72" s="12">
        <v>54.994</v>
      </c>
      <c r="E72" s="22">
        <v>6.0000000000000001E-3</v>
      </c>
      <c r="F72" s="13">
        <v>55</v>
      </c>
      <c r="G72" s="16" t="s">
        <v>142</v>
      </c>
      <c r="H72" s="26">
        <v>1.03</v>
      </c>
      <c r="I72" s="29">
        <v>56.650000000000006</v>
      </c>
      <c r="J72">
        <f t="shared" si="2"/>
        <v>56.65</v>
      </c>
      <c r="K72" s="35">
        <f t="shared" si="3"/>
        <v>56.644000000000005</v>
      </c>
    </row>
    <row r="73" spans="1:11" x14ac:dyDescent="0.3">
      <c r="A73" s="15" t="s">
        <v>139</v>
      </c>
      <c r="B73" s="16" t="s">
        <v>144</v>
      </c>
      <c r="C73" s="14" t="s">
        <v>145</v>
      </c>
      <c r="D73" s="12">
        <v>54.994</v>
      </c>
      <c r="E73" s="22">
        <v>6.0000000000000001E-3</v>
      </c>
      <c r="F73" s="13">
        <v>55</v>
      </c>
      <c r="G73" s="16" t="s">
        <v>144</v>
      </c>
      <c r="H73" s="26">
        <v>1.03</v>
      </c>
      <c r="I73" s="29">
        <v>56.650000000000006</v>
      </c>
      <c r="J73">
        <f t="shared" si="2"/>
        <v>56.65</v>
      </c>
      <c r="K73" s="35">
        <f t="shared" si="3"/>
        <v>56.644000000000005</v>
      </c>
    </row>
    <row r="74" spans="1:11" x14ac:dyDescent="0.3">
      <c r="A74" s="15" t="s">
        <v>139</v>
      </c>
      <c r="B74" s="16" t="s">
        <v>146</v>
      </c>
      <c r="C74" s="14" t="s">
        <v>147</v>
      </c>
      <c r="D74" s="12">
        <v>54.994</v>
      </c>
      <c r="E74" s="22">
        <v>6.0000000000000001E-3</v>
      </c>
      <c r="F74" s="13">
        <v>55</v>
      </c>
      <c r="G74" s="16" t="s">
        <v>146</v>
      </c>
      <c r="H74" s="26">
        <v>1.03</v>
      </c>
      <c r="I74" s="29">
        <v>56.650000000000006</v>
      </c>
      <c r="J74">
        <f t="shared" si="2"/>
        <v>56.65</v>
      </c>
      <c r="K74" s="35">
        <f t="shared" si="3"/>
        <v>56.644000000000005</v>
      </c>
    </row>
    <row r="75" spans="1:11" x14ac:dyDescent="0.3">
      <c r="A75" s="15" t="s">
        <v>139</v>
      </c>
      <c r="B75" s="16" t="s">
        <v>148</v>
      </c>
      <c r="C75" s="14" t="s">
        <v>149</v>
      </c>
      <c r="D75" s="12">
        <v>54.994</v>
      </c>
      <c r="E75" s="22">
        <v>6.0000000000000001E-3</v>
      </c>
      <c r="F75" s="13">
        <v>55</v>
      </c>
      <c r="G75" s="16" t="s">
        <v>148</v>
      </c>
      <c r="H75" s="26">
        <v>1.03</v>
      </c>
      <c r="I75" s="29">
        <v>56.650000000000006</v>
      </c>
      <c r="J75">
        <f t="shared" si="2"/>
        <v>56.65</v>
      </c>
      <c r="K75" s="35">
        <f t="shared" si="3"/>
        <v>56.644000000000005</v>
      </c>
    </row>
    <row r="76" spans="1:11" x14ac:dyDescent="0.3">
      <c r="A76" s="15" t="s">
        <v>139</v>
      </c>
      <c r="B76" s="16" t="s">
        <v>150</v>
      </c>
      <c r="C76" s="14" t="s">
        <v>151</v>
      </c>
      <c r="D76" s="12">
        <v>54.994</v>
      </c>
      <c r="E76" s="22">
        <v>6.0000000000000001E-3</v>
      </c>
      <c r="F76" s="13">
        <v>55</v>
      </c>
      <c r="G76" s="16" t="s">
        <v>150</v>
      </c>
      <c r="H76" s="26">
        <v>1.03</v>
      </c>
      <c r="I76" s="29">
        <v>56.650000000000006</v>
      </c>
      <c r="J76">
        <f t="shared" si="2"/>
        <v>56.65</v>
      </c>
      <c r="K76" s="35">
        <f t="shared" si="3"/>
        <v>56.644000000000005</v>
      </c>
    </row>
    <row r="77" spans="1:11" x14ac:dyDescent="0.3">
      <c r="A77" s="15" t="s">
        <v>139</v>
      </c>
      <c r="B77" s="16" t="s">
        <v>152</v>
      </c>
      <c r="C77" s="14" t="s">
        <v>153</v>
      </c>
      <c r="D77" s="12">
        <v>38.292000000000002</v>
      </c>
      <c r="E77" s="22">
        <v>8.0000000000000002E-3</v>
      </c>
      <c r="F77" s="13">
        <v>38.300000000000004</v>
      </c>
      <c r="G77" s="16" t="s">
        <v>152</v>
      </c>
      <c r="H77" s="26">
        <v>1.03</v>
      </c>
      <c r="I77" s="29">
        <v>39.450000000000003</v>
      </c>
      <c r="J77">
        <f t="shared" si="2"/>
        <v>39.449000000000005</v>
      </c>
      <c r="K77" s="35">
        <f t="shared" si="3"/>
        <v>39.442</v>
      </c>
    </row>
    <row r="78" spans="1:11" x14ac:dyDescent="0.3">
      <c r="A78" s="15" t="s">
        <v>139</v>
      </c>
      <c r="B78" s="16" t="s">
        <v>154</v>
      </c>
      <c r="C78" s="14" t="s">
        <v>155</v>
      </c>
      <c r="D78" s="12">
        <v>87.89200000000001</v>
      </c>
      <c r="E78" s="22">
        <v>8.0000000000000002E-3</v>
      </c>
      <c r="F78" s="13">
        <v>87.9</v>
      </c>
      <c r="G78" s="16" t="s">
        <v>154</v>
      </c>
      <c r="H78" s="26">
        <v>1.03</v>
      </c>
      <c r="I78" s="29">
        <v>90.550000000000011</v>
      </c>
      <c r="J78">
        <f t="shared" si="2"/>
        <v>90.537000000000006</v>
      </c>
      <c r="K78" s="35">
        <f t="shared" si="3"/>
        <v>90.542000000000016</v>
      </c>
    </row>
    <row r="79" spans="1:11" x14ac:dyDescent="0.3">
      <c r="A79" s="15" t="s">
        <v>139</v>
      </c>
      <c r="B79" s="16" t="s">
        <v>156</v>
      </c>
      <c r="C79" s="14" t="s">
        <v>157</v>
      </c>
      <c r="D79" s="12">
        <v>38.292000000000002</v>
      </c>
      <c r="E79" s="22">
        <v>8.0000000000000002E-3</v>
      </c>
      <c r="F79" s="13">
        <v>38.300000000000004</v>
      </c>
      <c r="G79" s="16" t="s">
        <v>156</v>
      </c>
      <c r="H79" s="26">
        <v>1.03</v>
      </c>
      <c r="I79" s="29">
        <v>39.450000000000003</v>
      </c>
      <c r="J79">
        <f t="shared" si="2"/>
        <v>39.449000000000005</v>
      </c>
      <c r="K79" s="35">
        <f t="shared" si="3"/>
        <v>39.442</v>
      </c>
    </row>
    <row r="80" spans="1:11" x14ac:dyDescent="0.3">
      <c r="A80" s="15" t="s">
        <v>139</v>
      </c>
      <c r="B80" s="16" t="s">
        <v>158</v>
      </c>
      <c r="C80" s="14" t="s">
        <v>159</v>
      </c>
      <c r="D80" s="12">
        <v>38.292000000000002</v>
      </c>
      <c r="E80" s="22">
        <v>8.0000000000000002E-3</v>
      </c>
      <c r="F80" s="13">
        <v>38.300000000000004</v>
      </c>
      <c r="G80" s="16" t="s">
        <v>158</v>
      </c>
      <c r="H80" s="26">
        <v>1.03</v>
      </c>
      <c r="I80" s="29">
        <v>39.450000000000003</v>
      </c>
      <c r="J80">
        <f t="shared" si="2"/>
        <v>39.449000000000005</v>
      </c>
      <c r="K80" s="35">
        <f t="shared" si="3"/>
        <v>39.442</v>
      </c>
    </row>
    <row r="81" spans="1:11" x14ac:dyDescent="0.3">
      <c r="A81" s="15" t="s">
        <v>139</v>
      </c>
      <c r="B81" s="16" t="s">
        <v>160</v>
      </c>
      <c r="C81" s="14" t="s">
        <v>161</v>
      </c>
      <c r="D81" s="12">
        <v>38.292000000000002</v>
      </c>
      <c r="E81" s="22">
        <v>8.0000000000000002E-3</v>
      </c>
      <c r="F81" s="13">
        <v>38.300000000000004</v>
      </c>
      <c r="G81" s="16" t="s">
        <v>160</v>
      </c>
      <c r="H81" s="26">
        <v>1.03</v>
      </c>
      <c r="I81" s="29">
        <v>39.450000000000003</v>
      </c>
      <c r="J81">
        <f t="shared" si="2"/>
        <v>39.449000000000005</v>
      </c>
      <c r="K81" s="35">
        <f t="shared" si="3"/>
        <v>39.442</v>
      </c>
    </row>
    <row r="82" spans="1:11" x14ac:dyDescent="0.3">
      <c r="A82" s="15" t="s">
        <v>139</v>
      </c>
      <c r="B82" s="16" t="s">
        <v>162</v>
      </c>
      <c r="C82" s="14" t="s">
        <v>163</v>
      </c>
      <c r="D82" s="12">
        <v>87.89200000000001</v>
      </c>
      <c r="E82" s="22">
        <v>8.0000000000000002E-3</v>
      </c>
      <c r="F82" s="13">
        <v>87.9</v>
      </c>
      <c r="G82" s="16" t="s">
        <v>162</v>
      </c>
      <c r="H82" s="26">
        <v>1.03</v>
      </c>
      <c r="I82" s="29">
        <v>90.550000000000011</v>
      </c>
      <c r="J82">
        <f t="shared" si="2"/>
        <v>90.537000000000006</v>
      </c>
      <c r="K82" s="35">
        <f t="shared" si="3"/>
        <v>90.542000000000016</v>
      </c>
    </row>
    <row r="83" spans="1:11" x14ac:dyDescent="0.3">
      <c r="A83" s="15" t="s">
        <v>139</v>
      </c>
      <c r="B83" s="16" t="s">
        <v>164</v>
      </c>
      <c r="C83" s="14" t="s">
        <v>165</v>
      </c>
      <c r="D83" s="12">
        <v>38.292000000000002</v>
      </c>
      <c r="E83" s="22">
        <v>8.0000000000000002E-3</v>
      </c>
      <c r="F83" s="13">
        <v>38.300000000000004</v>
      </c>
      <c r="G83" s="16" t="s">
        <v>164</v>
      </c>
      <c r="H83" s="26">
        <v>1.03</v>
      </c>
      <c r="I83" s="29">
        <v>39.450000000000003</v>
      </c>
      <c r="J83">
        <f t="shared" si="2"/>
        <v>39.449000000000005</v>
      </c>
      <c r="K83" s="35">
        <f t="shared" si="3"/>
        <v>39.442</v>
      </c>
    </row>
    <row r="84" spans="1:11" x14ac:dyDescent="0.3">
      <c r="A84" s="15" t="s">
        <v>139</v>
      </c>
      <c r="B84" s="16" t="s">
        <v>166</v>
      </c>
      <c r="C84" s="14" t="s">
        <v>167</v>
      </c>
      <c r="D84" s="12">
        <v>38.292000000000002</v>
      </c>
      <c r="E84" s="22">
        <v>8.0000000000000002E-3</v>
      </c>
      <c r="F84" s="13">
        <v>38.300000000000004</v>
      </c>
      <c r="G84" s="16" t="s">
        <v>166</v>
      </c>
      <c r="H84" s="26">
        <v>1.03</v>
      </c>
      <c r="I84" s="29">
        <v>39.450000000000003</v>
      </c>
      <c r="J84">
        <f t="shared" si="2"/>
        <v>39.449000000000005</v>
      </c>
      <c r="K84" s="35">
        <f t="shared" si="3"/>
        <v>39.442</v>
      </c>
    </row>
    <row r="85" spans="1:11" x14ac:dyDescent="0.3">
      <c r="A85" s="15" t="s">
        <v>139</v>
      </c>
      <c r="B85" s="16" t="s">
        <v>168</v>
      </c>
      <c r="C85" s="14" t="s">
        <v>169</v>
      </c>
      <c r="D85" s="12">
        <v>52.691000000000003</v>
      </c>
      <c r="E85" s="22">
        <v>8.9999999999999993E-3</v>
      </c>
      <c r="F85" s="13">
        <v>52.7</v>
      </c>
      <c r="G85" s="16" t="s">
        <v>168</v>
      </c>
      <c r="H85" s="26">
        <v>1.03</v>
      </c>
      <c r="I85" s="29">
        <v>54.300000000000004</v>
      </c>
      <c r="J85">
        <f t="shared" si="2"/>
        <v>54.281000000000006</v>
      </c>
      <c r="K85" s="35">
        <f t="shared" si="3"/>
        <v>54.291000000000004</v>
      </c>
    </row>
    <row r="86" spans="1:11" x14ac:dyDescent="0.3">
      <c r="A86" s="15" t="s">
        <v>139</v>
      </c>
      <c r="B86" s="16" t="s">
        <v>170</v>
      </c>
      <c r="C86" s="14" t="s">
        <v>171</v>
      </c>
      <c r="D86" s="12">
        <v>87.891000000000005</v>
      </c>
      <c r="E86" s="22">
        <v>8.9999999999999993E-3</v>
      </c>
      <c r="F86" s="13">
        <v>87.9</v>
      </c>
      <c r="G86" s="16" t="s">
        <v>170</v>
      </c>
      <c r="H86" s="26">
        <v>1.03</v>
      </c>
      <c r="I86" s="29">
        <v>90.550000000000011</v>
      </c>
      <c r="J86">
        <f t="shared" si="2"/>
        <v>90.537000000000006</v>
      </c>
      <c r="K86" s="35">
        <f t="shared" si="3"/>
        <v>90.541000000000011</v>
      </c>
    </row>
    <row r="87" spans="1:11" x14ac:dyDescent="0.3">
      <c r="A87" s="15" t="s">
        <v>139</v>
      </c>
      <c r="B87" s="16" t="s">
        <v>172</v>
      </c>
      <c r="C87" s="14" t="s">
        <v>173</v>
      </c>
      <c r="D87" s="12">
        <v>52.691000000000003</v>
      </c>
      <c r="E87" s="22">
        <v>8.9999999999999993E-3</v>
      </c>
      <c r="F87" s="13">
        <v>52.7</v>
      </c>
      <c r="G87" s="16" t="s">
        <v>172</v>
      </c>
      <c r="H87" s="26">
        <v>1.03</v>
      </c>
      <c r="I87" s="29">
        <v>54.300000000000004</v>
      </c>
      <c r="J87">
        <f t="shared" si="2"/>
        <v>54.281000000000006</v>
      </c>
      <c r="K87" s="35">
        <f t="shared" si="3"/>
        <v>54.291000000000004</v>
      </c>
    </row>
    <row r="88" spans="1:11" x14ac:dyDescent="0.3">
      <c r="A88" s="15" t="s">
        <v>139</v>
      </c>
      <c r="B88" s="16" t="s">
        <v>174</v>
      </c>
      <c r="C88" s="14" t="s">
        <v>175</v>
      </c>
      <c r="D88" s="12">
        <v>52.691000000000003</v>
      </c>
      <c r="E88" s="22">
        <v>8.9999999999999993E-3</v>
      </c>
      <c r="F88" s="13">
        <v>52.7</v>
      </c>
      <c r="G88" s="16" t="s">
        <v>174</v>
      </c>
      <c r="H88" s="26">
        <v>1.03</v>
      </c>
      <c r="I88" s="29">
        <v>54.300000000000004</v>
      </c>
      <c r="J88">
        <f t="shared" si="2"/>
        <v>54.281000000000006</v>
      </c>
      <c r="K88" s="35">
        <f t="shared" si="3"/>
        <v>54.291000000000004</v>
      </c>
    </row>
    <row r="89" spans="1:11" x14ac:dyDescent="0.3">
      <c r="A89" s="15" t="s">
        <v>139</v>
      </c>
      <c r="B89" s="16" t="s">
        <v>176</v>
      </c>
      <c r="C89" s="14" t="s">
        <v>177</v>
      </c>
      <c r="D89" s="12">
        <v>52.691000000000003</v>
      </c>
      <c r="E89" s="22">
        <v>8.9999999999999993E-3</v>
      </c>
      <c r="F89" s="13">
        <v>52.7</v>
      </c>
      <c r="G89" s="16" t="s">
        <v>176</v>
      </c>
      <c r="H89" s="26">
        <v>1.03</v>
      </c>
      <c r="I89" s="29">
        <v>54.300000000000004</v>
      </c>
      <c r="J89">
        <f t="shared" si="2"/>
        <v>54.281000000000006</v>
      </c>
      <c r="K89" s="35">
        <f t="shared" si="3"/>
        <v>54.291000000000004</v>
      </c>
    </row>
    <row r="90" spans="1:11" x14ac:dyDescent="0.3">
      <c r="A90" s="15" t="s">
        <v>139</v>
      </c>
      <c r="B90" s="16" t="s">
        <v>178</v>
      </c>
      <c r="C90" s="14" t="s">
        <v>179</v>
      </c>
      <c r="D90" s="12">
        <v>87.891000000000005</v>
      </c>
      <c r="E90" s="22">
        <v>8.9999999999999993E-3</v>
      </c>
      <c r="F90" s="13">
        <v>87.9</v>
      </c>
      <c r="G90" s="16" t="s">
        <v>178</v>
      </c>
      <c r="H90" s="26">
        <v>1.03</v>
      </c>
      <c r="I90" s="29">
        <v>90.550000000000011</v>
      </c>
      <c r="J90">
        <f t="shared" si="2"/>
        <v>90.537000000000006</v>
      </c>
      <c r="K90" s="35">
        <f t="shared" si="3"/>
        <v>90.541000000000011</v>
      </c>
    </row>
    <row r="91" spans="1:11" x14ac:dyDescent="0.3">
      <c r="A91" s="15" t="s">
        <v>139</v>
      </c>
      <c r="B91" s="16" t="s">
        <v>180</v>
      </c>
      <c r="C91" s="14" t="s">
        <v>181</v>
      </c>
      <c r="D91" s="12">
        <v>52.691000000000003</v>
      </c>
      <c r="E91" s="22">
        <v>8.9999999999999993E-3</v>
      </c>
      <c r="F91" s="13">
        <v>52.7</v>
      </c>
      <c r="G91" s="16" t="s">
        <v>180</v>
      </c>
      <c r="H91" s="26">
        <v>1.03</v>
      </c>
      <c r="I91" s="29">
        <v>54.300000000000004</v>
      </c>
      <c r="J91">
        <f t="shared" si="2"/>
        <v>54.281000000000006</v>
      </c>
      <c r="K91" s="35">
        <f t="shared" si="3"/>
        <v>54.291000000000004</v>
      </c>
    </row>
    <row r="92" spans="1:11" x14ac:dyDescent="0.3">
      <c r="A92" s="15" t="s">
        <v>139</v>
      </c>
      <c r="B92" s="16" t="s">
        <v>182</v>
      </c>
      <c r="C92" s="14" t="s">
        <v>183</v>
      </c>
      <c r="D92" s="12">
        <v>52.691000000000003</v>
      </c>
      <c r="E92" s="22">
        <v>8.9999999999999993E-3</v>
      </c>
      <c r="F92" s="13">
        <v>52.7</v>
      </c>
      <c r="G92" s="16" t="s">
        <v>182</v>
      </c>
      <c r="H92" s="26">
        <v>1.03</v>
      </c>
      <c r="I92" s="29">
        <v>54.300000000000004</v>
      </c>
      <c r="J92">
        <f t="shared" si="2"/>
        <v>54.281000000000006</v>
      </c>
      <c r="K92" s="35">
        <f t="shared" si="3"/>
        <v>54.291000000000004</v>
      </c>
    </row>
    <row r="93" spans="1:11" x14ac:dyDescent="0.3">
      <c r="A93" s="15" t="s">
        <v>139</v>
      </c>
      <c r="B93" s="16" t="s">
        <v>184</v>
      </c>
      <c r="C93" s="14" t="s">
        <v>185</v>
      </c>
      <c r="D93" s="12">
        <v>159.68800000000002</v>
      </c>
      <c r="E93" s="22">
        <v>1.2E-2</v>
      </c>
      <c r="F93" s="13">
        <v>159.70000000000002</v>
      </c>
      <c r="G93" s="16" t="s">
        <v>184</v>
      </c>
      <c r="H93" s="26">
        <v>1.03</v>
      </c>
      <c r="I93" s="29">
        <v>164.5</v>
      </c>
      <c r="J93">
        <f t="shared" si="2"/>
        <v>164.49100000000001</v>
      </c>
      <c r="K93" s="35">
        <f t="shared" si="3"/>
        <v>164.488</v>
      </c>
    </row>
    <row r="94" spans="1:11" x14ac:dyDescent="0.3">
      <c r="A94" s="15" t="s">
        <v>139</v>
      </c>
      <c r="B94" s="16" t="s">
        <v>186</v>
      </c>
      <c r="C94" s="14" t="s">
        <v>187</v>
      </c>
      <c r="D94" s="12">
        <v>266.88800000000003</v>
      </c>
      <c r="E94" s="22">
        <v>1.2E-2</v>
      </c>
      <c r="F94" s="13">
        <v>266.90000000000003</v>
      </c>
      <c r="G94" s="16" t="s">
        <v>186</v>
      </c>
      <c r="H94" s="26">
        <v>1.03</v>
      </c>
      <c r="I94" s="29">
        <v>274.95</v>
      </c>
      <c r="J94">
        <f t="shared" si="2"/>
        <v>274.90700000000004</v>
      </c>
      <c r="K94" s="35">
        <f t="shared" si="3"/>
        <v>274.93799999999999</v>
      </c>
    </row>
    <row r="95" spans="1:11" x14ac:dyDescent="0.3">
      <c r="A95" s="15" t="s">
        <v>139</v>
      </c>
      <c r="B95" s="16" t="s">
        <v>188</v>
      </c>
      <c r="C95" s="14" t="s">
        <v>189</v>
      </c>
      <c r="D95" s="12">
        <v>159.68800000000002</v>
      </c>
      <c r="E95" s="22">
        <v>1.2E-2</v>
      </c>
      <c r="F95" s="13">
        <v>159.70000000000002</v>
      </c>
      <c r="G95" s="16" t="s">
        <v>188</v>
      </c>
      <c r="H95" s="26">
        <v>1.03</v>
      </c>
      <c r="I95" s="29">
        <v>164.5</v>
      </c>
      <c r="J95">
        <f t="shared" si="2"/>
        <v>164.49100000000001</v>
      </c>
      <c r="K95" s="35">
        <f t="shared" si="3"/>
        <v>164.488</v>
      </c>
    </row>
    <row r="96" spans="1:11" x14ac:dyDescent="0.3">
      <c r="A96" s="15" t="s">
        <v>139</v>
      </c>
      <c r="B96" s="16" t="s">
        <v>190</v>
      </c>
      <c r="C96" s="14" t="s">
        <v>191</v>
      </c>
      <c r="D96" s="12">
        <v>159.68800000000002</v>
      </c>
      <c r="E96" s="22">
        <v>1.2E-2</v>
      </c>
      <c r="F96" s="13">
        <v>159.70000000000002</v>
      </c>
      <c r="G96" s="16" t="s">
        <v>190</v>
      </c>
      <c r="H96" s="26">
        <v>1.03</v>
      </c>
      <c r="I96" s="29">
        <v>164.5</v>
      </c>
      <c r="J96">
        <f t="shared" si="2"/>
        <v>164.49100000000001</v>
      </c>
      <c r="K96" s="35">
        <f t="shared" si="3"/>
        <v>164.488</v>
      </c>
    </row>
    <row r="97" spans="1:11" x14ac:dyDescent="0.3">
      <c r="A97" s="15" t="s">
        <v>139</v>
      </c>
      <c r="B97" s="16" t="s">
        <v>192</v>
      </c>
      <c r="C97" s="14" t="s">
        <v>193</v>
      </c>
      <c r="D97" s="12">
        <v>159.68800000000002</v>
      </c>
      <c r="E97" s="22">
        <v>1.2E-2</v>
      </c>
      <c r="F97" s="13">
        <v>159.70000000000002</v>
      </c>
      <c r="G97" s="16" t="s">
        <v>192</v>
      </c>
      <c r="H97" s="26">
        <v>1.03</v>
      </c>
      <c r="I97" s="29">
        <v>164.5</v>
      </c>
      <c r="J97">
        <f t="shared" si="2"/>
        <v>164.49100000000001</v>
      </c>
      <c r="K97" s="35">
        <f t="shared" si="3"/>
        <v>164.488</v>
      </c>
    </row>
    <row r="98" spans="1:11" x14ac:dyDescent="0.3">
      <c r="A98" s="15" t="s">
        <v>139</v>
      </c>
      <c r="B98" s="16" t="s">
        <v>194</v>
      </c>
      <c r="C98" s="14" t="s">
        <v>195</v>
      </c>
      <c r="D98" s="12">
        <v>266.88800000000003</v>
      </c>
      <c r="E98" s="22">
        <v>1.2E-2</v>
      </c>
      <c r="F98" s="13">
        <v>266.90000000000003</v>
      </c>
      <c r="G98" s="16" t="s">
        <v>194</v>
      </c>
      <c r="H98" s="26">
        <v>1.03</v>
      </c>
      <c r="I98" s="29">
        <v>274.95</v>
      </c>
      <c r="J98">
        <f t="shared" si="2"/>
        <v>274.90700000000004</v>
      </c>
      <c r="K98" s="35">
        <f t="shared" si="3"/>
        <v>274.93799999999999</v>
      </c>
    </row>
    <row r="99" spans="1:11" x14ac:dyDescent="0.3">
      <c r="A99" s="15" t="s">
        <v>139</v>
      </c>
      <c r="B99" s="16" t="s">
        <v>196</v>
      </c>
      <c r="C99" s="14" t="s">
        <v>197</v>
      </c>
      <c r="D99" s="12">
        <v>159.68800000000002</v>
      </c>
      <c r="E99" s="22">
        <v>1.2E-2</v>
      </c>
      <c r="F99" s="13">
        <v>159.70000000000002</v>
      </c>
      <c r="G99" s="16" t="s">
        <v>196</v>
      </c>
      <c r="H99" s="26">
        <v>1.03</v>
      </c>
      <c r="I99" s="29">
        <v>164.5</v>
      </c>
      <c r="J99">
        <f t="shared" si="2"/>
        <v>164.49100000000001</v>
      </c>
      <c r="K99" s="35">
        <f t="shared" si="3"/>
        <v>164.488</v>
      </c>
    </row>
    <row r="100" spans="1:11" x14ac:dyDescent="0.3">
      <c r="A100" s="15" t="s">
        <v>139</v>
      </c>
      <c r="B100" s="16" t="s">
        <v>198</v>
      </c>
      <c r="C100" s="14" t="s">
        <v>199</v>
      </c>
      <c r="D100" s="12">
        <v>159.68800000000002</v>
      </c>
      <c r="E100" s="22">
        <v>1.2E-2</v>
      </c>
      <c r="F100" s="13">
        <v>159.70000000000002</v>
      </c>
      <c r="G100" s="16" t="s">
        <v>198</v>
      </c>
      <c r="H100" s="26">
        <v>1.03</v>
      </c>
      <c r="I100" s="29">
        <v>164.5</v>
      </c>
      <c r="J100">
        <f t="shared" si="2"/>
        <v>164.49100000000001</v>
      </c>
      <c r="K100" s="35">
        <f t="shared" si="3"/>
        <v>164.488</v>
      </c>
    </row>
    <row r="101" spans="1:11" x14ac:dyDescent="0.3">
      <c r="A101" s="15" t="s">
        <v>139</v>
      </c>
      <c r="B101" s="30" t="s">
        <v>351</v>
      </c>
      <c r="C101" s="31" t="s">
        <v>352</v>
      </c>
      <c r="D101" s="12"/>
      <c r="E101" s="32">
        <v>1.9E-2</v>
      </c>
      <c r="F101">
        <v>149.80000000000001</v>
      </c>
      <c r="G101" s="16"/>
      <c r="H101" s="26">
        <v>1.03</v>
      </c>
      <c r="I101" s="29">
        <v>154.30000000000001</v>
      </c>
      <c r="J101">
        <f t="shared" si="2"/>
        <v>154.29400000000001</v>
      </c>
      <c r="K101" s="35">
        <f t="shared" si="3"/>
        <v>154.28100000000001</v>
      </c>
    </row>
    <row r="102" spans="1:11" x14ac:dyDescent="0.3">
      <c r="A102" s="15" t="s">
        <v>139</v>
      </c>
      <c r="B102" s="30" t="s">
        <v>353</v>
      </c>
      <c r="C102" s="31" t="s">
        <v>354</v>
      </c>
      <c r="D102" s="12"/>
      <c r="E102" s="32">
        <v>2.2000000000000002E-2</v>
      </c>
      <c r="F102">
        <v>218.8</v>
      </c>
      <c r="G102" s="16"/>
      <c r="H102" s="26">
        <v>1.03</v>
      </c>
      <c r="I102" s="29">
        <v>225.4</v>
      </c>
      <c r="J102">
        <f t="shared" si="2"/>
        <v>225.364</v>
      </c>
      <c r="K102" s="35">
        <f t="shared" si="3"/>
        <v>225.37800000000001</v>
      </c>
    </row>
    <row r="103" spans="1:11" x14ac:dyDescent="0.3">
      <c r="A103" s="15" t="s">
        <v>139</v>
      </c>
      <c r="B103" s="30" t="s">
        <v>355</v>
      </c>
      <c r="C103" s="31" t="s">
        <v>356</v>
      </c>
      <c r="D103" s="12"/>
      <c r="E103" s="32">
        <v>1.9E-2</v>
      </c>
      <c r="F103">
        <v>149.80000000000001</v>
      </c>
      <c r="G103" s="16"/>
      <c r="H103" s="26">
        <v>1.03</v>
      </c>
      <c r="I103" s="29">
        <v>154.30000000000001</v>
      </c>
      <c r="J103">
        <f t="shared" si="2"/>
        <v>154.29400000000001</v>
      </c>
      <c r="K103" s="35">
        <f t="shared" si="3"/>
        <v>154.28100000000001</v>
      </c>
    </row>
    <row r="104" spans="1:11" x14ac:dyDescent="0.3">
      <c r="A104" s="15" t="s">
        <v>139</v>
      </c>
      <c r="B104" s="30" t="s">
        <v>357</v>
      </c>
      <c r="C104" s="31" t="s">
        <v>358</v>
      </c>
      <c r="D104" s="12"/>
      <c r="E104" s="32">
        <v>1.9E-2</v>
      </c>
      <c r="F104">
        <v>149.80000000000001</v>
      </c>
      <c r="G104" s="16"/>
      <c r="H104" s="26">
        <v>1.03</v>
      </c>
      <c r="I104" s="29">
        <v>154.30000000000001</v>
      </c>
      <c r="J104">
        <f t="shared" si="2"/>
        <v>154.29400000000001</v>
      </c>
      <c r="K104" s="35">
        <f t="shared" si="3"/>
        <v>154.28100000000001</v>
      </c>
    </row>
    <row r="105" spans="1:11" x14ac:dyDescent="0.3">
      <c r="A105" s="15" t="s">
        <v>139</v>
      </c>
      <c r="B105" s="30" t="s">
        <v>359</v>
      </c>
      <c r="C105" s="31" t="s">
        <v>360</v>
      </c>
      <c r="D105" s="12"/>
      <c r="E105" s="32">
        <v>1.7000000000000001E-2</v>
      </c>
      <c r="F105">
        <v>149.80000000000001</v>
      </c>
      <c r="G105" s="16"/>
      <c r="H105" s="26">
        <v>1.03</v>
      </c>
      <c r="I105" s="29">
        <v>154.30000000000001</v>
      </c>
      <c r="J105">
        <f t="shared" si="2"/>
        <v>154.29400000000001</v>
      </c>
      <c r="K105" s="35">
        <f t="shared" si="3"/>
        <v>154.28300000000002</v>
      </c>
    </row>
    <row r="106" spans="1:11" x14ac:dyDescent="0.3">
      <c r="A106" s="15" t="s">
        <v>139</v>
      </c>
      <c r="B106" s="30" t="s">
        <v>361</v>
      </c>
      <c r="C106" s="31" t="s">
        <v>362</v>
      </c>
      <c r="D106" s="12"/>
      <c r="E106" s="32">
        <v>0.02</v>
      </c>
      <c r="F106">
        <v>218.8</v>
      </c>
      <c r="G106" s="16"/>
      <c r="H106" s="26">
        <v>1.03</v>
      </c>
      <c r="I106" s="29">
        <v>225.4</v>
      </c>
      <c r="J106">
        <f t="shared" si="2"/>
        <v>225.364</v>
      </c>
      <c r="K106" s="35">
        <f t="shared" si="3"/>
        <v>225.38</v>
      </c>
    </row>
    <row r="107" spans="1:11" x14ac:dyDescent="0.3">
      <c r="A107" s="15" t="s">
        <v>139</v>
      </c>
      <c r="B107" s="30" t="s">
        <v>363</v>
      </c>
      <c r="C107" s="31" t="s">
        <v>364</v>
      </c>
      <c r="D107" s="12"/>
      <c r="E107" s="32">
        <v>1.7000000000000001E-2</v>
      </c>
      <c r="F107">
        <v>149.80000000000001</v>
      </c>
      <c r="G107" s="16"/>
      <c r="H107" s="26">
        <v>1.03</v>
      </c>
      <c r="I107" s="29">
        <v>154.30000000000001</v>
      </c>
      <c r="J107">
        <f t="shared" si="2"/>
        <v>154.29400000000001</v>
      </c>
      <c r="K107" s="35">
        <f t="shared" si="3"/>
        <v>154.28300000000002</v>
      </c>
    </row>
    <row r="108" spans="1:11" x14ac:dyDescent="0.3">
      <c r="A108" s="15" t="s">
        <v>139</v>
      </c>
      <c r="B108" s="30" t="s">
        <v>365</v>
      </c>
      <c r="C108" s="31" t="s">
        <v>366</v>
      </c>
      <c r="D108" s="12"/>
      <c r="E108" s="32">
        <v>1.9E-2</v>
      </c>
      <c r="F108">
        <v>149.80000000000001</v>
      </c>
      <c r="G108" s="16"/>
      <c r="H108" s="26">
        <v>1.03</v>
      </c>
      <c r="I108" s="29">
        <v>154.30000000000001</v>
      </c>
      <c r="J108">
        <f t="shared" si="2"/>
        <v>154.29400000000001</v>
      </c>
      <c r="K108" s="35">
        <f t="shared" si="3"/>
        <v>154.28100000000001</v>
      </c>
    </row>
    <row r="109" spans="1:11" x14ac:dyDescent="0.3">
      <c r="A109" s="15"/>
      <c r="B109" s="16"/>
      <c r="C109" s="14"/>
      <c r="D109" s="12"/>
      <c r="E109" s="22"/>
      <c r="F109" s="13"/>
      <c r="G109" s="16"/>
      <c r="H109" s="26">
        <v>1.03</v>
      </c>
      <c r="J109">
        <f t="shared" si="2"/>
        <v>1.03</v>
      </c>
      <c r="K109" s="35">
        <f t="shared" si="3"/>
        <v>0</v>
      </c>
    </row>
    <row r="110" spans="1:11" x14ac:dyDescent="0.3">
      <c r="A110" s="15" t="s">
        <v>200</v>
      </c>
      <c r="B110" s="16" t="s">
        <v>201</v>
      </c>
      <c r="C110" s="14" t="s">
        <v>202</v>
      </c>
      <c r="D110" s="12">
        <v>104.99</v>
      </c>
      <c r="E110" s="22">
        <v>0.01</v>
      </c>
      <c r="F110" s="13">
        <v>105</v>
      </c>
      <c r="G110" s="16" t="s">
        <v>201</v>
      </c>
      <c r="H110" s="26">
        <v>1.03</v>
      </c>
      <c r="I110" s="29">
        <v>108.15</v>
      </c>
      <c r="J110">
        <f t="shared" si="2"/>
        <v>108.15</v>
      </c>
      <c r="K110" s="35">
        <f t="shared" si="3"/>
        <v>108.14</v>
      </c>
    </row>
    <row r="111" spans="1:11" x14ac:dyDescent="0.3">
      <c r="A111" s="15" t="s">
        <v>200</v>
      </c>
      <c r="B111" s="16" t="s">
        <v>203</v>
      </c>
      <c r="C111" s="14" t="s">
        <v>204</v>
      </c>
      <c r="D111" s="12">
        <v>113.89</v>
      </c>
      <c r="E111" s="22">
        <v>0.01</v>
      </c>
      <c r="F111" s="13">
        <v>113.9</v>
      </c>
      <c r="G111" s="16" t="s">
        <v>203</v>
      </c>
      <c r="H111" s="26">
        <v>1.03</v>
      </c>
      <c r="I111" s="29">
        <v>117.35000000000001</v>
      </c>
      <c r="J111">
        <f t="shared" si="2"/>
        <v>117.31700000000001</v>
      </c>
      <c r="K111" s="35">
        <f t="shared" si="3"/>
        <v>117.34</v>
      </c>
    </row>
    <row r="112" spans="1:11" x14ac:dyDescent="0.3">
      <c r="A112" s="15" t="s">
        <v>200</v>
      </c>
      <c r="B112" s="16" t="s">
        <v>205</v>
      </c>
      <c r="C112" s="14" t="s">
        <v>206</v>
      </c>
      <c r="D112" s="12">
        <v>121.29</v>
      </c>
      <c r="E112" s="22">
        <v>0.01</v>
      </c>
      <c r="F112" s="13">
        <v>121.30000000000001</v>
      </c>
      <c r="G112" s="16" t="s">
        <v>205</v>
      </c>
      <c r="H112" s="26">
        <v>1.03</v>
      </c>
      <c r="I112" s="29">
        <v>124.95</v>
      </c>
      <c r="J112">
        <f t="shared" si="2"/>
        <v>124.93900000000002</v>
      </c>
      <c r="K112" s="35">
        <f t="shared" si="3"/>
        <v>124.94</v>
      </c>
    </row>
    <row r="113" spans="1:11" x14ac:dyDescent="0.3">
      <c r="A113" s="15" t="s">
        <v>200</v>
      </c>
      <c r="B113" s="16" t="s">
        <v>207</v>
      </c>
      <c r="C113" s="14" t="s">
        <v>208</v>
      </c>
      <c r="D113" s="12">
        <v>121.29</v>
      </c>
      <c r="E113" s="22">
        <v>0.01</v>
      </c>
      <c r="F113" s="13">
        <v>121.30000000000001</v>
      </c>
      <c r="G113" s="16" t="s">
        <v>207</v>
      </c>
      <c r="H113" s="26">
        <v>1.03</v>
      </c>
      <c r="I113" s="29">
        <v>124.95</v>
      </c>
      <c r="J113">
        <f t="shared" si="2"/>
        <v>124.93900000000002</v>
      </c>
      <c r="K113" s="35">
        <f t="shared" si="3"/>
        <v>124.94</v>
      </c>
    </row>
    <row r="114" spans="1:11" x14ac:dyDescent="0.3">
      <c r="A114" s="15" t="s">
        <v>200</v>
      </c>
      <c r="B114" s="16" t="s">
        <v>209</v>
      </c>
      <c r="C114" s="14" t="s">
        <v>210</v>
      </c>
      <c r="D114" s="12">
        <v>121.29</v>
      </c>
      <c r="E114" s="22">
        <v>0.01</v>
      </c>
      <c r="F114" s="13">
        <v>121.30000000000001</v>
      </c>
      <c r="G114" s="16" t="s">
        <v>209</v>
      </c>
      <c r="H114" s="26">
        <v>1.03</v>
      </c>
      <c r="I114" s="29">
        <v>124.95</v>
      </c>
      <c r="J114">
        <f t="shared" si="2"/>
        <v>124.93900000000002</v>
      </c>
      <c r="K114" s="35">
        <f t="shared" si="3"/>
        <v>124.94</v>
      </c>
    </row>
    <row r="115" spans="1:11" x14ac:dyDescent="0.3">
      <c r="A115" s="15" t="s">
        <v>200</v>
      </c>
      <c r="B115" s="16" t="s">
        <v>211</v>
      </c>
      <c r="C115" s="14" t="s">
        <v>212</v>
      </c>
      <c r="D115" s="12">
        <v>125.09</v>
      </c>
      <c r="E115" s="22">
        <v>0.01</v>
      </c>
      <c r="F115" s="13">
        <v>125.10000000000001</v>
      </c>
      <c r="G115" s="16" t="s">
        <v>211</v>
      </c>
      <c r="H115" s="26">
        <v>1.03</v>
      </c>
      <c r="I115" s="29">
        <v>128.9</v>
      </c>
      <c r="J115">
        <f t="shared" si="2"/>
        <v>128.85300000000001</v>
      </c>
      <c r="K115" s="35">
        <f t="shared" si="3"/>
        <v>128.89000000000001</v>
      </c>
    </row>
    <row r="116" spans="1:11" x14ac:dyDescent="0.3">
      <c r="A116" s="15" t="s">
        <v>200</v>
      </c>
      <c r="B116" s="16" t="s">
        <v>213</v>
      </c>
      <c r="C116" s="14" t="s">
        <v>214</v>
      </c>
      <c r="D116" s="12">
        <v>125.09</v>
      </c>
      <c r="E116" s="22">
        <v>0.01</v>
      </c>
      <c r="F116" s="13">
        <v>125.10000000000001</v>
      </c>
      <c r="G116" s="16" t="s">
        <v>213</v>
      </c>
      <c r="H116" s="26">
        <v>1.03</v>
      </c>
      <c r="I116" s="29">
        <v>128.9</v>
      </c>
      <c r="J116">
        <f t="shared" si="2"/>
        <v>128.85300000000001</v>
      </c>
      <c r="K116" s="35">
        <f t="shared" si="3"/>
        <v>128.89000000000001</v>
      </c>
    </row>
    <row r="117" spans="1:11" x14ac:dyDescent="0.3">
      <c r="A117" s="15" t="s">
        <v>200</v>
      </c>
      <c r="B117" s="16" t="s">
        <v>215</v>
      </c>
      <c r="C117" s="14" t="s">
        <v>216</v>
      </c>
      <c r="D117" s="12">
        <v>125.09</v>
      </c>
      <c r="E117" s="22">
        <v>0.01</v>
      </c>
      <c r="F117" s="13">
        <v>125.10000000000001</v>
      </c>
      <c r="G117" s="16" t="s">
        <v>215</v>
      </c>
      <c r="H117" s="26">
        <v>1.03</v>
      </c>
      <c r="I117" s="29">
        <v>128.9</v>
      </c>
      <c r="J117">
        <f t="shared" si="2"/>
        <v>128.85300000000001</v>
      </c>
      <c r="K117" s="35">
        <f t="shared" si="3"/>
        <v>128.89000000000001</v>
      </c>
    </row>
    <row r="118" spans="1:11" x14ac:dyDescent="0.3">
      <c r="A118" s="15" t="s">
        <v>200</v>
      </c>
      <c r="B118" s="16" t="s">
        <v>217</v>
      </c>
      <c r="C118" s="14" t="s">
        <v>218</v>
      </c>
      <c r="D118" s="12">
        <v>118.74</v>
      </c>
      <c r="E118" s="22">
        <v>0.01</v>
      </c>
      <c r="F118" s="13">
        <v>118.75</v>
      </c>
      <c r="G118" s="16" t="s">
        <v>217</v>
      </c>
      <c r="H118" s="26">
        <v>1.03</v>
      </c>
      <c r="I118" s="29">
        <v>122.35000000000001</v>
      </c>
      <c r="J118">
        <f t="shared" si="2"/>
        <v>122.3125</v>
      </c>
      <c r="K118" s="35">
        <f t="shared" si="3"/>
        <v>122.34</v>
      </c>
    </row>
    <row r="119" spans="1:11" x14ac:dyDescent="0.3">
      <c r="A119" s="15" t="s">
        <v>200</v>
      </c>
      <c r="B119" s="16" t="s">
        <v>219</v>
      </c>
      <c r="C119" s="14" t="s">
        <v>220</v>
      </c>
      <c r="D119" s="12">
        <v>118.74</v>
      </c>
      <c r="E119" s="22">
        <v>0.01</v>
      </c>
      <c r="F119" s="13">
        <v>118.75</v>
      </c>
      <c r="G119" s="16" t="s">
        <v>219</v>
      </c>
      <c r="H119" s="26">
        <v>1.03</v>
      </c>
      <c r="I119" s="29">
        <v>122.35000000000001</v>
      </c>
      <c r="J119">
        <f t="shared" si="2"/>
        <v>122.3125</v>
      </c>
      <c r="K119" s="35">
        <f t="shared" si="3"/>
        <v>122.34</v>
      </c>
    </row>
    <row r="120" spans="1:11" x14ac:dyDescent="0.3">
      <c r="A120" s="15" t="s">
        <v>200</v>
      </c>
      <c r="B120" s="16" t="s">
        <v>221</v>
      </c>
      <c r="C120" s="14" t="s">
        <v>222</v>
      </c>
      <c r="D120" s="12">
        <v>117.99</v>
      </c>
      <c r="E120" s="22">
        <v>0.01</v>
      </c>
      <c r="F120" s="13">
        <v>118</v>
      </c>
      <c r="G120" s="16" t="s">
        <v>221</v>
      </c>
      <c r="H120" s="26">
        <v>1.03</v>
      </c>
      <c r="I120" s="29">
        <v>121.55000000000001</v>
      </c>
      <c r="J120">
        <f t="shared" si="2"/>
        <v>121.54</v>
      </c>
      <c r="K120" s="35">
        <f t="shared" si="3"/>
        <v>121.54</v>
      </c>
    </row>
    <row r="121" spans="1:11" x14ac:dyDescent="0.3">
      <c r="A121" s="15" t="s">
        <v>200</v>
      </c>
      <c r="B121" s="16" t="s">
        <v>223</v>
      </c>
      <c r="C121" s="14" t="s">
        <v>224</v>
      </c>
      <c r="D121" s="12">
        <v>127.89</v>
      </c>
      <c r="E121" s="22">
        <v>0.01</v>
      </c>
      <c r="F121" s="13">
        <v>127.9</v>
      </c>
      <c r="G121" s="16" t="s">
        <v>223</v>
      </c>
      <c r="H121" s="26">
        <v>1.03</v>
      </c>
      <c r="I121" s="29">
        <v>131.75</v>
      </c>
      <c r="J121">
        <f t="shared" si="2"/>
        <v>131.73700000000002</v>
      </c>
      <c r="K121" s="35">
        <f t="shared" si="3"/>
        <v>131.74</v>
      </c>
    </row>
    <row r="122" spans="1:11" x14ac:dyDescent="0.3">
      <c r="A122" s="15" t="s">
        <v>200</v>
      </c>
      <c r="B122" s="16" t="s">
        <v>225</v>
      </c>
      <c r="C122" s="14" t="s">
        <v>226</v>
      </c>
      <c r="D122" s="12">
        <v>128.89000000000001</v>
      </c>
      <c r="E122" s="22">
        <v>0.01</v>
      </c>
      <c r="F122" s="13">
        <v>128.9</v>
      </c>
      <c r="G122" s="16" t="s">
        <v>225</v>
      </c>
      <c r="H122" s="26">
        <v>1.03</v>
      </c>
      <c r="I122" s="29">
        <v>132.80000000000001</v>
      </c>
      <c r="J122">
        <f t="shared" si="2"/>
        <v>132.767</v>
      </c>
      <c r="K122" s="35">
        <f t="shared" si="3"/>
        <v>132.79000000000002</v>
      </c>
    </row>
    <row r="123" spans="1:11" x14ac:dyDescent="0.3">
      <c r="A123" s="15" t="s">
        <v>200</v>
      </c>
      <c r="B123" s="16" t="s">
        <v>227</v>
      </c>
      <c r="C123" s="14" t="s">
        <v>228</v>
      </c>
      <c r="D123" s="12">
        <v>129.64000000000001</v>
      </c>
      <c r="E123" s="22">
        <v>0.01</v>
      </c>
      <c r="F123" s="13">
        <v>129.65</v>
      </c>
      <c r="G123" s="16" t="s">
        <v>227</v>
      </c>
      <c r="H123" s="26">
        <v>1.03</v>
      </c>
      <c r="I123" s="29">
        <v>133.55000000000001</v>
      </c>
      <c r="J123">
        <f t="shared" si="2"/>
        <v>133.5395</v>
      </c>
      <c r="K123" s="35">
        <f t="shared" si="3"/>
        <v>133.54000000000002</v>
      </c>
    </row>
    <row r="124" spans="1:11" x14ac:dyDescent="0.3">
      <c r="A124" s="15" t="s">
        <v>200</v>
      </c>
      <c r="B124" s="16" t="s">
        <v>229</v>
      </c>
      <c r="C124" s="14" t="s">
        <v>230</v>
      </c>
      <c r="D124" s="12">
        <v>133.49</v>
      </c>
      <c r="E124" s="22">
        <v>0.01</v>
      </c>
      <c r="F124" s="13">
        <v>133.5</v>
      </c>
      <c r="G124" s="16" t="s">
        <v>229</v>
      </c>
      <c r="H124" s="26">
        <v>1.03</v>
      </c>
      <c r="I124" s="29">
        <v>137.55000000000001</v>
      </c>
      <c r="J124">
        <f t="shared" si="2"/>
        <v>137.505</v>
      </c>
      <c r="K124" s="35">
        <f t="shared" si="3"/>
        <v>137.54000000000002</v>
      </c>
    </row>
    <row r="125" spans="1:11" x14ac:dyDescent="0.3">
      <c r="A125" s="15" t="s">
        <v>200</v>
      </c>
      <c r="B125" s="16" t="s">
        <v>231</v>
      </c>
      <c r="C125" s="14" t="s">
        <v>232</v>
      </c>
      <c r="D125" s="12">
        <v>135.99</v>
      </c>
      <c r="E125" s="22">
        <v>0.01</v>
      </c>
      <c r="F125" s="13">
        <v>136</v>
      </c>
      <c r="G125" s="16" t="s">
        <v>231</v>
      </c>
      <c r="H125" s="26">
        <v>1.03</v>
      </c>
      <c r="I125" s="29">
        <v>140.1</v>
      </c>
      <c r="J125">
        <f t="shared" si="2"/>
        <v>140.08000000000001</v>
      </c>
      <c r="K125" s="35">
        <f t="shared" si="3"/>
        <v>140.09</v>
      </c>
    </row>
    <row r="126" spans="1:11" x14ac:dyDescent="0.3">
      <c r="A126" s="15" t="s">
        <v>200</v>
      </c>
      <c r="B126" s="16" t="s">
        <v>233</v>
      </c>
      <c r="C126" s="14" t="s">
        <v>234</v>
      </c>
      <c r="D126" s="12">
        <v>137.54000000000002</v>
      </c>
      <c r="E126" s="22">
        <v>0.01</v>
      </c>
      <c r="F126" s="13">
        <v>137.55000000000001</v>
      </c>
      <c r="G126" s="16" t="s">
        <v>233</v>
      </c>
      <c r="H126" s="26">
        <v>1.03</v>
      </c>
      <c r="I126" s="29">
        <v>141.70000000000002</v>
      </c>
      <c r="J126">
        <f t="shared" si="2"/>
        <v>141.6765</v>
      </c>
      <c r="K126" s="35">
        <f t="shared" si="3"/>
        <v>141.69000000000003</v>
      </c>
    </row>
    <row r="127" spans="1:11" x14ac:dyDescent="0.3">
      <c r="A127" s="15" t="s">
        <v>200</v>
      </c>
      <c r="B127" s="16" t="s">
        <v>235</v>
      </c>
      <c r="C127" s="14" t="s">
        <v>236</v>
      </c>
      <c r="D127" s="12">
        <v>128.89000000000001</v>
      </c>
      <c r="E127" s="22">
        <v>0.01</v>
      </c>
      <c r="F127" s="13">
        <v>128.9</v>
      </c>
      <c r="G127" s="16" t="s">
        <v>235</v>
      </c>
      <c r="H127" s="26">
        <v>1.03</v>
      </c>
      <c r="I127" s="29">
        <v>132.80000000000001</v>
      </c>
      <c r="J127">
        <f t="shared" si="2"/>
        <v>132.767</v>
      </c>
      <c r="K127" s="35">
        <f t="shared" si="3"/>
        <v>132.79000000000002</v>
      </c>
    </row>
    <row r="128" spans="1:11" x14ac:dyDescent="0.3">
      <c r="A128" s="15" t="s">
        <v>200</v>
      </c>
      <c r="B128" s="16" t="s">
        <v>237</v>
      </c>
      <c r="C128" s="14" t="s">
        <v>238</v>
      </c>
      <c r="D128" s="12">
        <v>130.44000000000003</v>
      </c>
      <c r="E128" s="22">
        <v>0.01</v>
      </c>
      <c r="F128" s="13">
        <v>130.45000000000002</v>
      </c>
      <c r="G128" s="16" t="s">
        <v>237</v>
      </c>
      <c r="H128" s="26">
        <v>1.03</v>
      </c>
      <c r="I128" s="29">
        <v>134.4</v>
      </c>
      <c r="J128">
        <f t="shared" si="2"/>
        <v>134.36350000000002</v>
      </c>
      <c r="K128" s="35">
        <f t="shared" si="3"/>
        <v>134.39000000000001</v>
      </c>
    </row>
    <row r="129" spans="1:11" x14ac:dyDescent="0.3">
      <c r="A129" s="15" t="s">
        <v>200</v>
      </c>
      <c r="B129" s="16" t="s">
        <v>239</v>
      </c>
      <c r="C129" s="14" t="s">
        <v>240</v>
      </c>
      <c r="D129" s="12">
        <v>131.99</v>
      </c>
      <c r="E129" s="22">
        <v>0.01</v>
      </c>
      <c r="F129" s="13">
        <v>132</v>
      </c>
      <c r="G129" s="16" t="s">
        <v>239</v>
      </c>
      <c r="H129" s="26">
        <v>1.03</v>
      </c>
      <c r="I129" s="29">
        <v>136</v>
      </c>
      <c r="J129">
        <f t="shared" si="2"/>
        <v>135.96</v>
      </c>
      <c r="K129" s="35">
        <f t="shared" si="3"/>
        <v>135.99</v>
      </c>
    </row>
    <row r="130" spans="1:11" x14ac:dyDescent="0.3">
      <c r="A130" s="15" t="s">
        <v>200</v>
      </c>
      <c r="B130" s="16" t="s">
        <v>241</v>
      </c>
      <c r="C130" s="14" t="s">
        <v>242</v>
      </c>
      <c r="D130" s="12">
        <v>138.09</v>
      </c>
      <c r="E130" s="22">
        <v>0.01</v>
      </c>
      <c r="F130" s="13">
        <v>138.1</v>
      </c>
      <c r="G130" s="16" t="s">
        <v>241</v>
      </c>
      <c r="H130" s="26">
        <v>1.03</v>
      </c>
      <c r="I130" s="29">
        <v>142.25</v>
      </c>
      <c r="J130">
        <f t="shared" si="2"/>
        <v>142.24299999999999</v>
      </c>
      <c r="K130" s="35">
        <f t="shared" si="3"/>
        <v>142.24</v>
      </c>
    </row>
    <row r="131" spans="1:11" x14ac:dyDescent="0.3">
      <c r="A131" s="15" t="s">
        <v>200</v>
      </c>
      <c r="B131" s="16" t="s">
        <v>243</v>
      </c>
      <c r="C131" s="14" t="s">
        <v>244</v>
      </c>
      <c r="D131" s="12">
        <v>139.09</v>
      </c>
      <c r="E131" s="22">
        <v>0.01</v>
      </c>
      <c r="F131" s="13">
        <v>139.1</v>
      </c>
      <c r="G131" s="16" t="s">
        <v>243</v>
      </c>
      <c r="H131" s="26">
        <v>1.03</v>
      </c>
      <c r="I131" s="29">
        <v>143.30000000000001</v>
      </c>
      <c r="J131">
        <f t="shared" si="2"/>
        <v>143.273</v>
      </c>
      <c r="K131" s="35">
        <f t="shared" si="3"/>
        <v>143.29000000000002</v>
      </c>
    </row>
    <row r="132" spans="1:11" x14ac:dyDescent="0.3">
      <c r="A132" s="15" t="s">
        <v>200</v>
      </c>
      <c r="B132" s="16" t="s">
        <v>245</v>
      </c>
      <c r="C132" s="14" t="s">
        <v>246</v>
      </c>
      <c r="D132" s="12">
        <v>143.64000000000001</v>
      </c>
      <c r="E132" s="22">
        <v>0.01</v>
      </c>
      <c r="F132" s="13">
        <v>143.65</v>
      </c>
      <c r="G132" s="16" t="s">
        <v>245</v>
      </c>
      <c r="H132" s="26">
        <v>1.03</v>
      </c>
      <c r="I132" s="29">
        <v>148</v>
      </c>
      <c r="J132">
        <f t="shared" si="2"/>
        <v>147.95950000000002</v>
      </c>
      <c r="K132" s="35">
        <f t="shared" si="3"/>
        <v>147.99</v>
      </c>
    </row>
    <row r="133" spans="1:11" x14ac:dyDescent="0.3">
      <c r="A133" s="15" t="s">
        <v>200</v>
      </c>
      <c r="B133" s="16" t="s">
        <v>247</v>
      </c>
      <c r="C133" s="14" t="s">
        <v>248</v>
      </c>
      <c r="D133" s="12">
        <v>143.64000000000001</v>
      </c>
      <c r="E133" s="22">
        <v>0.01</v>
      </c>
      <c r="F133" s="13">
        <v>143.65</v>
      </c>
      <c r="G133" s="16" t="s">
        <v>247</v>
      </c>
      <c r="H133" s="26">
        <v>1.03</v>
      </c>
      <c r="I133" s="29">
        <v>148</v>
      </c>
      <c r="J133">
        <f t="shared" si="2"/>
        <v>147.95950000000002</v>
      </c>
      <c r="K133" s="35">
        <f t="shared" ref="K133:K183" si="4">SUM(I133,-E133)</f>
        <v>147.99</v>
      </c>
    </row>
    <row r="134" spans="1:11" x14ac:dyDescent="0.3">
      <c r="A134" s="15" t="s">
        <v>200</v>
      </c>
      <c r="B134" s="16" t="s">
        <v>249</v>
      </c>
      <c r="C134" s="14" t="s">
        <v>250</v>
      </c>
      <c r="D134" s="12">
        <v>146.19000000000003</v>
      </c>
      <c r="E134" s="22">
        <v>0.01</v>
      </c>
      <c r="F134" s="13">
        <v>146.20000000000002</v>
      </c>
      <c r="G134" s="16" t="s">
        <v>249</v>
      </c>
      <c r="H134" s="26">
        <v>1.03</v>
      </c>
      <c r="I134" s="29">
        <v>150.6</v>
      </c>
      <c r="J134">
        <f t="shared" si="2"/>
        <v>150.58600000000001</v>
      </c>
      <c r="K134" s="35">
        <f t="shared" si="4"/>
        <v>150.59</v>
      </c>
    </row>
    <row r="135" spans="1:11" x14ac:dyDescent="0.3">
      <c r="A135" s="15" t="s">
        <v>200</v>
      </c>
      <c r="B135" s="16" t="s">
        <v>251</v>
      </c>
      <c r="C135" s="14" t="s">
        <v>252</v>
      </c>
      <c r="D135" s="12">
        <v>147.74</v>
      </c>
      <c r="E135" s="22">
        <v>0.01</v>
      </c>
      <c r="F135" s="13">
        <v>147.75</v>
      </c>
      <c r="G135" s="16" t="s">
        <v>251</v>
      </c>
      <c r="H135" s="26">
        <v>1.03</v>
      </c>
      <c r="I135" s="29">
        <v>152.20000000000002</v>
      </c>
      <c r="J135">
        <f t="shared" si="2"/>
        <v>152.1825</v>
      </c>
      <c r="K135" s="35">
        <f t="shared" si="4"/>
        <v>152.19000000000003</v>
      </c>
    </row>
    <row r="136" spans="1:11" x14ac:dyDescent="0.3">
      <c r="A136" s="15" t="s">
        <v>200</v>
      </c>
      <c r="B136" s="16" t="s">
        <v>253</v>
      </c>
      <c r="C136" s="14" t="s">
        <v>254</v>
      </c>
      <c r="D136" s="12">
        <v>144.19000000000003</v>
      </c>
      <c r="E136" s="22">
        <v>0.01</v>
      </c>
      <c r="F136" s="13">
        <v>144.20000000000002</v>
      </c>
      <c r="G136" s="16" t="s">
        <v>253</v>
      </c>
      <c r="H136" s="26">
        <v>1.03</v>
      </c>
      <c r="I136" s="29">
        <v>148.55000000000001</v>
      </c>
      <c r="J136">
        <f t="shared" si="2"/>
        <v>148.52600000000001</v>
      </c>
      <c r="K136" s="35">
        <f t="shared" si="4"/>
        <v>148.54000000000002</v>
      </c>
    </row>
    <row r="137" spans="1:11" x14ac:dyDescent="0.3">
      <c r="A137" s="15" t="s">
        <v>200</v>
      </c>
      <c r="B137" s="16" t="s">
        <v>255</v>
      </c>
      <c r="C137" s="14" t="s">
        <v>256</v>
      </c>
      <c r="D137" s="12">
        <v>144.19000000000003</v>
      </c>
      <c r="E137" s="22">
        <v>0.01</v>
      </c>
      <c r="F137" s="13">
        <v>144.20000000000002</v>
      </c>
      <c r="G137" s="16" t="s">
        <v>255</v>
      </c>
      <c r="H137" s="26">
        <v>1.03</v>
      </c>
      <c r="I137" s="29">
        <v>148.55000000000001</v>
      </c>
      <c r="J137">
        <f t="shared" si="2"/>
        <v>148.52600000000001</v>
      </c>
      <c r="K137" s="35">
        <f t="shared" si="4"/>
        <v>148.54000000000002</v>
      </c>
    </row>
    <row r="138" spans="1:11" x14ac:dyDescent="0.3">
      <c r="A138" s="15" t="s">
        <v>200</v>
      </c>
      <c r="B138" s="16" t="s">
        <v>257</v>
      </c>
      <c r="C138" s="14" t="s">
        <v>258</v>
      </c>
      <c r="D138" s="12">
        <v>149.24</v>
      </c>
      <c r="E138" s="22">
        <v>0.01</v>
      </c>
      <c r="F138" s="13">
        <v>149.25</v>
      </c>
      <c r="G138" s="16" t="s">
        <v>257</v>
      </c>
      <c r="H138" s="26">
        <v>1.03</v>
      </c>
      <c r="I138" s="29">
        <v>153.75</v>
      </c>
      <c r="J138">
        <f t="shared" si="2"/>
        <v>153.72749999999999</v>
      </c>
      <c r="K138" s="35">
        <f t="shared" si="4"/>
        <v>153.74</v>
      </c>
    </row>
    <row r="139" spans="1:11" x14ac:dyDescent="0.3">
      <c r="A139" s="15" t="s">
        <v>200</v>
      </c>
      <c r="B139" s="16" t="s">
        <v>259</v>
      </c>
      <c r="C139" s="14" t="s">
        <v>260</v>
      </c>
      <c r="D139" s="12">
        <v>149.24</v>
      </c>
      <c r="E139" s="22">
        <v>0.01</v>
      </c>
      <c r="F139" s="13">
        <v>149.25</v>
      </c>
      <c r="G139" s="16" t="s">
        <v>259</v>
      </c>
      <c r="H139" s="26">
        <v>1.03</v>
      </c>
      <c r="I139" s="29">
        <v>153.75</v>
      </c>
      <c r="J139">
        <f t="shared" si="2"/>
        <v>153.72749999999999</v>
      </c>
      <c r="K139" s="35">
        <f t="shared" si="4"/>
        <v>153.74</v>
      </c>
    </row>
    <row r="140" spans="1:11" x14ac:dyDescent="0.3">
      <c r="A140" s="15" t="s">
        <v>200</v>
      </c>
      <c r="B140" s="16" t="s">
        <v>261</v>
      </c>
      <c r="C140" s="14" t="s">
        <v>262</v>
      </c>
      <c r="D140" s="12">
        <v>198.53200000000001</v>
      </c>
      <c r="E140" s="22">
        <v>1.7999999999999999E-2</v>
      </c>
      <c r="F140" s="13">
        <v>198.55</v>
      </c>
      <c r="G140" s="16" t="s">
        <v>261</v>
      </c>
      <c r="H140" s="26">
        <v>1.03</v>
      </c>
      <c r="I140" s="29">
        <v>204.55</v>
      </c>
      <c r="J140">
        <f t="shared" ref="J140:J183" si="5">PRODUCT(F140,H140)</f>
        <v>204.50650000000002</v>
      </c>
      <c r="K140" s="35">
        <f t="shared" si="4"/>
        <v>204.53200000000001</v>
      </c>
    </row>
    <row r="141" spans="1:11" x14ac:dyDescent="0.3">
      <c r="A141" s="15" t="s">
        <v>200</v>
      </c>
      <c r="B141" s="16" t="s">
        <v>263</v>
      </c>
      <c r="C141" s="14" t="s">
        <v>264</v>
      </c>
      <c r="D141" s="12">
        <v>189.63200000000001</v>
      </c>
      <c r="E141" s="22">
        <v>1.7999999999999999E-2</v>
      </c>
      <c r="F141" s="13">
        <v>189.65</v>
      </c>
      <c r="G141" s="16" t="s">
        <v>263</v>
      </c>
      <c r="H141" s="26">
        <v>1.03</v>
      </c>
      <c r="I141" s="29">
        <v>195.35000000000002</v>
      </c>
      <c r="J141">
        <f t="shared" si="5"/>
        <v>195.33950000000002</v>
      </c>
      <c r="K141" s="35">
        <f t="shared" si="4"/>
        <v>195.33200000000002</v>
      </c>
    </row>
    <row r="142" spans="1:11" x14ac:dyDescent="0.3">
      <c r="A142" s="15" t="s">
        <v>200</v>
      </c>
      <c r="B142" s="16" t="s">
        <v>265</v>
      </c>
      <c r="C142" s="14" t="s">
        <v>266</v>
      </c>
      <c r="D142" s="12">
        <v>350.83200000000005</v>
      </c>
      <c r="E142" s="22">
        <v>1.7999999999999999E-2</v>
      </c>
      <c r="F142" s="13">
        <v>350.85</v>
      </c>
      <c r="G142" s="16" t="s">
        <v>265</v>
      </c>
      <c r="H142" s="26">
        <v>1.03</v>
      </c>
      <c r="I142" s="29">
        <v>361.40000000000003</v>
      </c>
      <c r="J142">
        <f t="shared" si="5"/>
        <v>361.37550000000005</v>
      </c>
      <c r="K142" s="35">
        <f t="shared" si="4"/>
        <v>361.38200000000006</v>
      </c>
    </row>
    <row r="143" spans="1:11" x14ac:dyDescent="0.3">
      <c r="A143" s="15" t="s">
        <v>200</v>
      </c>
      <c r="B143" s="16" t="s">
        <v>267</v>
      </c>
      <c r="C143" s="14" t="s">
        <v>268</v>
      </c>
      <c r="D143" s="12">
        <v>315.73200000000003</v>
      </c>
      <c r="E143" s="22">
        <v>1.7999999999999999E-2</v>
      </c>
      <c r="F143" s="13">
        <v>315.75</v>
      </c>
      <c r="G143" s="16" t="s">
        <v>267</v>
      </c>
      <c r="H143" s="26">
        <v>1.03</v>
      </c>
      <c r="I143" s="29">
        <v>325.25</v>
      </c>
      <c r="J143">
        <f t="shared" si="5"/>
        <v>325.22250000000003</v>
      </c>
      <c r="K143" s="35">
        <f t="shared" si="4"/>
        <v>325.23200000000003</v>
      </c>
    </row>
    <row r="144" spans="1:11" x14ac:dyDescent="0.3">
      <c r="A144" s="15" t="s">
        <v>200</v>
      </c>
      <c r="B144" s="16" t="s">
        <v>269</v>
      </c>
      <c r="C144" s="14" t="s">
        <v>270</v>
      </c>
      <c r="D144" s="12">
        <v>324.88200000000006</v>
      </c>
      <c r="E144" s="22">
        <v>1.7999999999999999E-2</v>
      </c>
      <c r="F144" s="13">
        <v>324.90000000000003</v>
      </c>
      <c r="G144" s="16" t="s">
        <v>269</v>
      </c>
      <c r="H144" s="26">
        <v>1.03</v>
      </c>
      <c r="I144" s="29">
        <v>334.65000000000003</v>
      </c>
      <c r="J144">
        <f t="shared" si="5"/>
        <v>334.64700000000005</v>
      </c>
      <c r="K144" s="35">
        <f t="shared" si="4"/>
        <v>334.63200000000006</v>
      </c>
    </row>
    <row r="145" spans="1:11" x14ac:dyDescent="0.3">
      <c r="A145" s="15" t="s">
        <v>200</v>
      </c>
      <c r="B145" s="10" t="s">
        <v>271</v>
      </c>
      <c r="C145" s="11" t="s">
        <v>272</v>
      </c>
      <c r="D145" s="12">
        <v>391.48200000000003</v>
      </c>
      <c r="E145" s="22">
        <v>1.7999999999999999E-2</v>
      </c>
      <c r="F145" s="13">
        <v>391.5</v>
      </c>
      <c r="G145" s="10" t="s">
        <v>271</v>
      </c>
      <c r="H145" s="26">
        <v>1.03</v>
      </c>
      <c r="I145" s="29">
        <v>403.25</v>
      </c>
      <c r="J145">
        <f t="shared" si="5"/>
        <v>403.245</v>
      </c>
      <c r="K145" s="35">
        <f t="shared" si="4"/>
        <v>403.23200000000003</v>
      </c>
    </row>
    <row r="146" spans="1:11" x14ac:dyDescent="0.3">
      <c r="A146" s="15" t="s">
        <v>200</v>
      </c>
      <c r="B146" s="10" t="s">
        <v>273</v>
      </c>
      <c r="C146" s="11" t="s">
        <v>274</v>
      </c>
      <c r="D146" s="12">
        <v>396.53200000000004</v>
      </c>
      <c r="E146" s="22">
        <v>1.7999999999999999E-2</v>
      </c>
      <c r="F146" s="13">
        <v>396.55</v>
      </c>
      <c r="G146" s="10" t="s">
        <v>273</v>
      </c>
      <c r="H146" s="26">
        <v>1.03</v>
      </c>
      <c r="I146" s="29">
        <v>408.45000000000005</v>
      </c>
      <c r="J146">
        <f t="shared" si="5"/>
        <v>408.44650000000001</v>
      </c>
      <c r="K146" s="35">
        <f t="shared" si="4"/>
        <v>408.43200000000007</v>
      </c>
    </row>
    <row r="147" spans="1:11" x14ac:dyDescent="0.3">
      <c r="A147" s="15" t="s">
        <v>200</v>
      </c>
      <c r="B147" s="10" t="s">
        <v>275</v>
      </c>
      <c r="C147" s="11" t="s">
        <v>276</v>
      </c>
      <c r="D147" s="12">
        <v>421.98200000000003</v>
      </c>
      <c r="E147" s="22">
        <v>1.7999999999999999E-2</v>
      </c>
      <c r="F147" s="13">
        <v>422</v>
      </c>
      <c r="G147" s="10" t="s">
        <v>275</v>
      </c>
      <c r="H147" s="26">
        <v>1.03</v>
      </c>
      <c r="I147" s="29">
        <v>434.70000000000005</v>
      </c>
      <c r="J147">
        <f t="shared" si="5"/>
        <v>434.66</v>
      </c>
      <c r="K147" s="35">
        <f t="shared" si="4"/>
        <v>434.68200000000007</v>
      </c>
    </row>
    <row r="148" spans="1:11" x14ac:dyDescent="0.3">
      <c r="A148" s="15" t="s">
        <v>200</v>
      </c>
      <c r="B148" s="10" t="s">
        <v>277</v>
      </c>
      <c r="C148" s="11" t="s">
        <v>278</v>
      </c>
      <c r="D148" s="12">
        <v>475.38200000000006</v>
      </c>
      <c r="E148" s="22">
        <v>1.7999999999999999E-2</v>
      </c>
      <c r="F148" s="13">
        <v>475.40000000000003</v>
      </c>
      <c r="G148" s="10" t="s">
        <v>277</v>
      </c>
      <c r="H148" s="26">
        <v>1.03</v>
      </c>
      <c r="I148" s="29">
        <v>489.70000000000005</v>
      </c>
      <c r="J148">
        <f t="shared" si="5"/>
        <v>489.66200000000003</v>
      </c>
      <c r="K148" s="35">
        <f t="shared" si="4"/>
        <v>489.68200000000007</v>
      </c>
    </row>
    <row r="149" spans="1:11" x14ac:dyDescent="0.3">
      <c r="A149" s="15" t="s">
        <v>200</v>
      </c>
      <c r="B149" s="10" t="s">
        <v>279</v>
      </c>
      <c r="C149" s="11" t="s">
        <v>280</v>
      </c>
      <c r="D149" s="12">
        <v>317.73200000000003</v>
      </c>
      <c r="E149" s="22">
        <v>1.7999999999999999E-2</v>
      </c>
      <c r="F149" s="13">
        <v>317.75</v>
      </c>
      <c r="G149" s="10" t="s">
        <v>279</v>
      </c>
      <c r="H149" s="26">
        <v>1.03</v>
      </c>
      <c r="I149" s="29">
        <v>327.3</v>
      </c>
      <c r="J149">
        <f t="shared" si="5"/>
        <v>327.28250000000003</v>
      </c>
      <c r="K149" s="35">
        <f t="shared" si="4"/>
        <v>327.28200000000004</v>
      </c>
    </row>
    <row r="150" spans="1:11" x14ac:dyDescent="0.3">
      <c r="A150" s="15" t="s">
        <v>200</v>
      </c>
      <c r="B150" s="10" t="s">
        <v>281</v>
      </c>
      <c r="C150" s="11" t="s">
        <v>282</v>
      </c>
      <c r="D150" s="12">
        <v>323.88200000000006</v>
      </c>
      <c r="E150" s="22">
        <v>1.7999999999999999E-2</v>
      </c>
      <c r="F150" s="13">
        <v>323.90000000000003</v>
      </c>
      <c r="G150" s="10" t="s">
        <v>281</v>
      </c>
      <c r="H150" s="26">
        <v>1.03</v>
      </c>
      <c r="I150" s="29">
        <v>333.65000000000003</v>
      </c>
      <c r="J150">
        <f t="shared" si="5"/>
        <v>333.61700000000002</v>
      </c>
      <c r="K150" s="35">
        <f t="shared" si="4"/>
        <v>333.63200000000006</v>
      </c>
    </row>
    <row r="151" spans="1:11" x14ac:dyDescent="0.3">
      <c r="A151" s="15" t="s">
        <v>200</v>
      </c>
      <c r="B151" s="10" t="s">
        <v>283</v>
      </c>
      <c r="C151" s="11" t="s">
        <v>284</v>
      </c>
      <c r="D151" s="12">
        <v>470.28200000000004</v>
      </c>
      <c r="E151" s="22">
        <v>1.7999999999999999E-2</v>
      </c>
      <c r="F151" s="13">
        <v>470.3</v>
      </c>
      <c r="G151" s="10" t="s">
        <v>283</v>
      </c>
      <c r="H151" s="26">
        <v>1.03</v>
      </c>
      <c r="I151" s="29">
        <v>484.45000000000005</v>
      </c>
      <c r="J151">
        <f t="shared" si="5"/>
        <v>484.40900000000005</v>
      </c>
      <c r="K151" s="35">
        <f t="shared" si="4"/>
        <v>484.43200000000007</v>
      </c>
    </row>
    <row r="152" spans="1:11" x14ac:dyDescent="0.3">
      <c r="A152" s="15" t="s">
        <v>200</v>
      </c>
      <c r="B152" s="10" t="s">
        <v>285</v>
      </c>
      <c r="C152" s="11" t="s">
        <v>286</v>
      </c>
      <c r="D152" s="12">
        <v>559.28200000000004</v>
      </c>
      <c r="E152" s="22">
        <v>1.7999999999999999E-2</v>
      </c>
      <c r="F152" s="13">
        <v>559.30000000000007</v>
      </c>
      <c r="G152" s="10" t="s">
        <v>285</v>
      </c>
      <c r="H152" s="26">
        <v>1.03</v>
      </c>
      <c r="I152" s="29">
        <v>576.1</v>
      </c>
      <c r="J152">
        <f t="shared" si="5"/>
        <v>576.07900000000006</v>
      </c>
      <c r="K152" s="35">
        <f t="shared" si="4"/>
        <v>576.08199999999999</v>
      </c>
    </row>
    <row r="153" spans="1:11" x14ac:dyDescent="0.3">
      <c r="A153" s="15" t="s">
        <v>200</v>
      </c>
      <c r="B153" s="10" t="s">
        <v>287</v>
      </c>
      <c r="C153" s="11" t="s">
        <v>288</v>
      </c>
      <c r="D153" s="12">
        <v>561.28200000000004</v>
      </c>
      <c r="E153" s="22">
        <v>1.7999999999999999E-2</v>
      </c>
      <c r="F153" s="13">
        <v>561.30000000000007</v>
      </c>
      <c r="G153" s="10" t="s">
        <v>287</v>
      </c>
      <c r="H153" s="26">
        <v>1.03</v>
      </c>
      <c r="I153" s="29">
        <v>578.15</v>
      </c>
      <c r="J153">
        <f t="shared" si="5"/>
        <v>578.13900000000012</v>
      </c>
      <c r="K153" s="35">
        <f t="shared" si="4"/>
        <v>578.13199999999995</v>
      </c>
    </row>
    <row r="154" spans="1:11" x14ac:dyDescent="0.3">
      <c r="A154" s="15" t="s">
        <v>200</v>
      </c>
      <c r="B154" s="10" t="s">
        <v>289</v>
      </c>
      <c r="C154" s="11" t="s">
        <v>290</v>
      </c>
      <c r="D154" s="12">
        <v>649.18200000000002</v>
      </c>
      <c r="E154" s="22">
        <v>1.7999999999999999E-2</v>
      </c>
      <c r="F154" s="13">
        <v>649.20000000000005</v>
      </c>
      <c r="G154" s="10" t="s">
        <v>289</v>
      </c>
      <c r="H154" s="26">
        <v>1.03</v>
      </c>
      <c r="I154" s="29">
        <v>668.7</v>
      </c>
      <c r="J154">
        <f t="shared" si="5"/>
        <v>668.67600000000004</v>
      </c>
      <c r="K154" s="35">
        <f t="shared" si="4"/>
        <v>668.68200000000002</v>
      </c>
    </row>
    <row r="155" spans="1:11" x14ac:dyDescent="0.3">
      <c r="A155" s="15" t="s">
        <v>200</v>
      </c>
      <c r="B155" s="10" t="s">
        <v>291</v>
      </c>
      <c r="C155" s="11" t="s">
        <v>292</v>
      </c>
      <c r="D155" s="12">
        <v>693.98199999999997</v>
      </c>
      <c r="E155" s="22">
        <v>1.7999999999999999E-2</v>
      </c>
      <c r="F155" s="13">
        <v>694</v>
      </c>
      <c r="G155" s="10" t="s">
        <v>291</v>
      </c>
      <c r="H155" s="26">
        <v>1.03</v>
      </c>
      <c r="I155" s="29">
        <v>714.85</v>
      </c>
      <c r="J155">
        <f t="shared" si="5"/>
        <v>714.82</v>
      </c>
      <c r="K155" s="35">
        <f t="shared" si="4"/>
        <v>714.83199999999999</v>
      </c>
    </row>
    <row r="156" spans="1:11" x14ac:dyDescent="0.3">
      <c r="A156" s="15" t="s">
        <v>200</v>
      </c>
      <c r="B156" s="10" t="s">
        <v>293</v>
      </c>
      <c r="C156" s="11" t="s">
        <v>294</v>
      </c>
      <c r="D156" s="12">
        <v>696.53200000000004</v>
      </c>
      <c r="E156" s="22">
        <v>1.7999999999999999E-2</v>
      </c>
      <c r="F156" s="13">
        <v>696.55000000000007</v>
      </c>
      <c r="G156" s="10" t="s">
        <v>293</v>
      </c>
      <c r="H156" s="26">
        <v>1.03</v>
      </c>
      <c r="I156" s="29">
        <v>717.45</v>
      </c>
      <c r="J156">
        <f t="shared" si="5"/>
        <v>717.44650000000013</v>
      </c>
      <c r="K156" s="35">
        <f t="shared" si="4"/>
        <v>717.43200000000002</v>
      </c>
    </row>
    <row r="157" spans="1:11" x14ac:dyDescent="0.3">
      <c r="A157" s="15" t="s">
        <v>200</v>
      </c>
      <c r="B157" s="10" t="s">
        <v>295</v>
      </c>
      <c r="C157" s="11" t="s">
        <v>296</v>
      </c>
      <c r="D157" s="12">
        <v>721.93200000000002</v>
      </c>
      <c r="E157" s="22">
        <v>1.7999999999999999E-2</v>
      </c>
      <c r="F157" s="13">
        <v>721.95</v>
      </c>
      <c r="G157" s="10" t="s">
        <v>295</v>
      </c>
      <c r="H157" s="26">
        <v>1.03</v>
      </c>
      <c r="I157" s="29">
        <v>743.65000000000009</v>
      </c>
      <c r="J157">
        <f t="shared" si="5"/>
        <v>743.60850000000005</v>
      </c>
      <c r="K157" s="35">
        <f t="shared" si="4"/>
        <v>743.63200000000006</v>
      </c>
    </row>
    <row r="158" spans="1:11" x14ac:dyDescent="0.3">
      <c r="A158" s="15" t="s">
        <v>200</v>
      </c>
      <c r="B158" s="10" t="s">
        <v>297</v>
      </c>
      <c r="C158" s="11" t="s">
        <v>298</v>
      </c>
      <c r="D158" s="12">
        <v>770.18200000000002</v>
      </c>
      <c r="E158" s="22">
        <v>1.7999999999999999E-2</v>
      </c>
      <c r="F158" s="13">
        <v>770.2</v>
      </c>
      <c r="G158" s="10" t="s">
        <v>297</v>
      </c>
      <c r="H158" s="26">
        <v>1.03</v>
      </c>
      <c r="I158" s="29">
        <v>793.35</v>
      </c>
      <c r="J158">
        <f t="shared" si="5"/>
        <v>793.30600000000004</v>
      </c>
      <c r="K158" s="35">
        <f t="shared" si="4"/>
        <v>793.33199999999999</v>
      </c>
    </row>
    <row r="159" spans="1:11" x14ac:dyDescent="0.3">
      <c r="A159" s="15" t="s">
        <v>200</v>
      </c>
      <c r="B159" s="10" t="s">
        <v>299</v>
      </c>
      <c r="C159" s="11" t="s">
        <v>300</v>
      </c>
      <c r="D159" s="12">
        <v>719.38200000000006</v>
      </c>
      <c r="E159" s="22">
        <v>1.7999999999999999E-2</v>
      </c>
      <c r="F159" s="13">
        <v>719.40000000000009</v>
      </c>
      <c r="G159" s="10" t="s">
        <v>299</v>
      </c>
      <c r="H159" s="26">
        <v>1.03</v>
      </c>
      <c r="I159" s="29">
        <v>741</v>
      </c>
      <c r="J159">
        <f t="shared" si="5"/>
        <v>740.98200000000008</v>
      </c>
      <c r="K159" s="35">
        <f t="shared" si="4"/>
        <v>740.98199999999997</v>
      </c>
    </row>
    <row r="160" spans="1:11" x14ac:dyDescent="0.3">
      <c r="A160" s="15" t="s">
        <v>200</v>
      </c>
      <c r="B160" s="10" t="s">
        <v>301</v>
      </c>
      <c r="C160" s="11" t="s">
        <v>302</v>
      </c>
      <c r="D160" s="12">
        <v>727.03200000000004</v>
      </c>
      <c r="E160" s="22">
        <v>1.7999999999999999E-2</v>
      </c>
      <c r="F160" s="13">
        <v>727.05000000000007</v>
      </c>
      <c r="G160" s="10" t="s">
        <v>301</v>
      </c>
      <c r="H160" s="26">
        <v>1.03</v>
      </c>
      <c r="I160" s="29">
        <v>748.90000000000009</v>
      </c>
      <c r="J160">
        <f t="shared" si="5"/>
        <v>748.86150000000009</v>
      </c>
      <c r="K160" s="35">
        <f t="shared" si="4"/>
        <v>748.88200000000006</v>
      </c>
    </row>
    <row r="161" spans="1:11" x14ac:dyDescent="0.3">
      <c r="A161" s="15" t="s">
        <v>200</v>
      </c>
      <c r="B161" s="10" t="s">
        <v>303</v>
      </c>
      <c r="C161" s="11" t="s">
        <v>304</v>
      </c>
      <c r="D161" s="12">
        <v>612.88199999999995</v>
      </c>
      <c r="E161" s="22">
        <v>1.7999999999999999E-2</v>
      </c>
      <c r="F161" s="13">
        <v>612.9</v>
      </c>
      <c r="G161" s="10" t="s">
        <v>303</v>
      </c>
      <c r="H161" s="26">
        <v>1.03</v>
      </c>
      <c r="I161" s="29">
        <v>631.30000000000007</v>
      </c>
      <c r="J161">
        <f t="shared" si="5"/>
        <v>631.28700000000003</v>
      </c>
      <c r="K161" s="35">
        <f t="shared" si="4"/>
        <v>631.28200000000004</v>
      </c>
    </row>
    <row r="162" spans="1:11" x14ac:dyDescent="0.3">
      <c r="A162" s="15" t="s">
        <v>200</v>
      </c>
      <c r="B162" s="10" t="s">
        <v>305</v>
      </c>
      <c r="C162" s="11" t="s">
        <v>306</v>
      </c>
      <c r="D162" s="12">
        <v>559.28200000000004</v>
      </c>
      <c r="E162" s="22">
        <v>1.7999999999999999E-2</v>
      </c>
      <c r="F162" s="13">
        <v>559.30000000000007</v>
      </c>
      <c r="G162" s="10" t="s">
        <v>305</v>
      </c>
      <c r="H162" s="26">
        <v>1.03</v>
      </c>
      <c r="I162" s="29">
        <v>576.1</v>
      </c>
      <c r="J162">
        <f t="shared" si="5"/>
        <v>576.07900000000006</v>
      </c>
      <c r="K162" s="35">
        <f t="shared" si="4"/>
        <v>576.08199999999999</v>
      </c>
    </row>
    <row r="163" spans="1:11" x14ac:dyDescent="0.3">
      <c r="A163" s="15" t="s">
        <v>200</v>
      </c>
      <c r="B163" s="10" t="s">
        <v>307</v>
      </c>
      <c r="C163" s="11" t="s">
        <v>308</v>
      </c>
      <c r="D163" s="12">
        <v>749.88200000000006</v>
      </c>
      <c r="E163" s="22">
        <v>1.7999999999999999E-2</v>
      </c>
      <c r="F163" s="13">
        <v>749.90000000000009</v>
      </c>
      <c r="G163" s="10" t="s">
        <v>307</v>
      </c>
      <c r="H163" s="26">
        <v>1.03</v>
      </c>
      <c r="I163" s="29">
        <v>772.40000000000009</v>
      </c>
      <c r="J163">
        <f t="shared" si="5"/>
        <v>772.39700000000016</v>
      </c>
      <c r="K163" s="35">
        <f t="shared" si="4"/>
        <v>772.38200000000006</v>
      </c>
    </row>
    <row r="164" spans="1:11" x14ac:dyDescent="0.3">
      <c r="A164" s="15" t="s">
        <v>200</v>
      </c>
      <c r="B164" s="10" t="s">
        <v>309</v>
      </c>
      <c r="C164" s="11" t="s">
        <v>310</v>
      </c>
      <c r="D164" s="12">
        <v>838.83199999999999</v>
      </c>
      <c r="E164" s="22">
        <v>1.7999999999999999E-2</v>
      </c>
      <c r="F164" s="13">
        <v>838.85</v>
      </c>
      <c r="G164" s="10" t="s">
        <v>309</v>
      </c>
      <c r="H164" s="26">
        <v>1.03</v>
      </c>
      <c r="I164" s="29">
        <v>864.05000000000007</v>
      </c>
      <c r="J164">
        <f t="shared" si="5"/>
        <v>864.01550000000009</v>
      </c>
      <c r="K164" s="35">
        <f t="shared" si="4"/>
        <v>864.03200000000004</v>
      </c>
    </row>
    <row r="165" spans="1:11" x14ac:dyDescent="0.3">
      <c r="A165" s="15" t="s">
        <v>200</v>
      </c>
      <c r="B165" s="10" t="s">
        <v>311</v>
      </c>
      <c r="C165" s="11" t="s">
        <v>312</v>
      </c>
      <c r="D165" s="12">
        <v>876.98199999999997</v>
      </c>
      <c r="E165" s="22">
        <v>1.7999999999999999E-2</v>
      </c>
      <c r="F165" s="13">
        <v>877</v>
      </c>
      <c r="G165" s="10" t="s">
        <v>311</v>
      </c>
      <c r="H165" s="26">
        <v>1.03</v>
      </c>
      <c r="I165" s="29">
        <v>903.35</v>
      </c>
      <c r="J165">
        <f t="shared" si="5"/>
        <v>903.31000000000006</v>
      </c>
      <c r="K165" s="35">
        <f t="shared" si="4"/>
        <v>903.33199999999999</v>
      </c>
    </row>
    <row r="166" spans="1:11" x14ac:dyDescent="0.3">
      <c r="A166" s="15" t="s">
        <v>200</v>
      </c>
      <c r="B166" s="10" t="s">
        <v>313</v>
      </c>
      <c r="C166" s="11" t="s">
        <v>314</v>
      </c>
      <c r="D166" s="12">
        <v>907.48199999999997</v>
      </c>
      <c r="E166" s="22">
        <v>1.7999999999999999E-2</v>
      </c>
      <c r="F166" s="13">
        <v>907.5</v>
      </c>
      <c r="G166" s="10" t="s">
        <v>313</v>
      </c>
      <c r="H166" s="26">
        <v>1.03</v>
      </c>
      <c r="I166" s="29">
        <v>934.75</v>
      </c>
      <c r="J166">
        <f t="shared" si="5"/>
        <v>934.72500000000002</v>
      </c>
      <c r="K166" s="35">
        <f t="shared" si="4"/>
        <v>934.73199999999997</v>
      </c>
    </row>
    <row r="167" spans="1:11" x14ac:dyDescent="0.3">
      <c r="A167" s="15" t="s">
        <v>200</v>
      </c>
      <c r="B167" s="10" t="s">
        <v>315</v>
      </c>
      <c r="C167" s="11" t="s">
        <v>316</v>
      </c>
      <c r="D167" s="12">
        <v>978.63200000000006</v>
      </c>
      <c r="E167" s="22">
        <v>1.7999999999999999E-2</v>
      </c>
      <c r="F167" s="13">
        <v>978.65000000000009</v>
      </c>
      <c r="G167" s="10" t="s">
        <v>315</v>
      </c>
      <c r="H167" s="26">
        <v>1.03</v>
      </c>
      <c r="I167" s="29">
        <v>1008.0500000000001</v>
      </c>
      <c r="J167">
        <f t="shared" si="5"/>
        <v>1008.0095000000001</v>
      </c>
      <c r="K167" s="35">
        <f t="shared" si="4"/>
        <v>1008.032</v>
      </c>
    </row>
    <row r="168" spans="1:11" x14ac:dyDescent="0.3">
      <c r="A168" s="15" t="s">
        <v>200</v>
      </c>
      <c r="B168" s="10" t="s">
        <v>317</v>
      </c>
      <c r="C168" s="11" t="s">
        <v>318</v>
      </c>
      <c r="D168" s="12">
        <v>882.08199999999999</v>
      </c>
      <c r="E168" s="22">
        <v>1.7999999999999999E-2</v>
      </c>
      <c r="F168" s="13">
        <v>882.1</v>
      </c>
      <c r="G168" s="10" t="s">
        <v>317</v>
      </c>
      <c r="H168" s="26">
        <v>1.03</v>
      </c>
      <c r="I168" s="29">
        <v>908.6</v>
      </c>
      <c r="J168">
        <f t="shared" si="5"/>
        <v>908.5630000000001</v>
      </c>
      <c r="K168" s="35">
        <f t="shared" si="4"/>
        <v>908.58199999999999</v>
      </c>
    </row>
    <row r="169" spans="1:11" x14ac:dyDescent="0.3">
      <c r="A169" s="15" t="s">
        <v>200</v>
      </c>
      <c r="B169" s="10" t="s">
        <v>319</v>
      </c>
      <c r="C169" s="11" t="s">
        <v>320</v>
      </c>
      <c r="D169" s="12">
        <v>808.38200000000006</v>
      </c>
      <c r="E169" s="22">
        <v>1.7999999999999999E-2</v>
      </c>
      <c r="F169" s="13">
        <v>808.40000000000009</v>
      </c>
      <c r="G169" s="10" t="s">
        <v>319</v>
      </c>
      <c r="H169" s="26">
        <v>1.03</v>
      </c>
      <c r="I169" s="29">
        <v>832.7</v>
      </c>
      <c r="J169">
        <f t="shared" si="5"/>
        <v>832.65200000000016</v>
      </c>
      <c r="K169" s="35">
        <f t="shared" si="4"/>
        <v>832.68200000000002</v>
      </c>
    </row>
    <row r="170" spans="1:11" x14ac:dyDescent="0.3">
      <c r="A170" s="15" t="s">
        <v>200</v>
      </c>
      <c r="B170" s="10" t="s">
        <v>321</v>
      </c>
      <c r="C170" s="11" t="s">
        <v>322</v>
      </c>
      <c r="D170" s="12">
        <v>724.48199999999997</v>
      </c>
      <c r="E170" s="22">
        <v>1.7999999999999999E-2</v>
      </c>
      <c r="F170" s="13">
        <v>724.5</v>
      </c>
      <c r="G170" s="10" t="s">
        <v>321</v>
      </c>
      <c r="H170" s="26">
        <v>1.03</v>
      </c>
      <c r="I170" s="29">
        <v>746.25</v>
      </c>
      <c r="J170">
        <f t="shared" si="5"/>
        <v>746.23500000000001</v>
      </c>
      <c r="K170" s="35">
        <f t="shared" si="4"/>
        <v>746.23199999999997</v>
      </c>
    </row>
    <row r="171" spans="1:11" x14ac:dyDescent="0.3">
      <c r="A171" s="15" t="s">
        <v>200</v>
      </c>
      <c r="B171" s="10" t="s">
        <v>323</v>
      </c>
      <c r="C171" s="11" t="s">
        <v>324</v>
      </c>
      <c r="D171" s="12">
        <v>791.83199999999999</v>
      </c>
      <c r="E171" s="22">
        <v>1.7999999999999999E-2</v>
      </c>
      <c r="F171" s="13">
        <v>791.85</v>
      </c>
      <c r="G171" s="10" t="s">
        <v>323</v>
      </c>
      <c r="H171" s="26">
        <v>1.03</v>
      </c>
      <c r="I171" s="29">
        <v>815.65000000000009</v>
      </c>
      <c r="J171">
        <f t="shared" si="5"/>
        <v>815.60550000000001</v>
      </c>
      <c r="K171" s="35">
        <f t="shared" si="4"/>
        <v>815.63200000000006</v>
      </c>
    </row>
    <row r="172" spans="1:11" x14ac:dyDescent="0.3">
      <c r="A172" s="15" t="s">
        <v>200</v>
      </c>
      <c r="B172" s="10" t="s">
        <v>325</v>
      </c>
      <c r="C172" s="11" t="s">
        <v>326</v>
      </c>
      <c r="D172" s="12">
        <v>800.73199999999997</v>
      </c>
      <c r="E172" s="22">
        <v>1.7999999999999999E-2</v>
      </c>
      <c r="F172" s="13">
        <v>800.75</v>
      </c>
      <c r="G172" s="10" t="s">
        <v>325</v>
      </c>
      <c r="H172" s="26">
        <v>1.03</v>
      </c>
      <c r="I172" s="29">
        <v>824.80000000000007</v>
      </c>
      <c r="J172">
        <f t="shared" si="5"/>
        <v>824.77250000000004</v>
      </c>
      <c r="K172" s="35">
        <f t="shared" si="4"/>
        <v>824.78200000000004</v>
      </c>
    </row>
    <row r="173" spans="1:11" x14ac:dyDescent="0.3">
      <c r="A173" s="15" t="s">
        <v>200</v>
      </c>
      <c r="B173" s="10" t="s">
        <v>327</v>
      </c>
      <c r="C173" s="11" t="s">
        <v>328</v>
      </c>
      <c r="D173" s="12">
        <v>842.93200000000002</v>
      </c>
      <c r="E173" s="22">
        <v>1.7999999999999999E-2</v>
      </c>
      <c r="F173" s="13">
        <v>842.95</v>
      </c>
      <c r="G173" s="10" t="s">
        <v>327</v>
      </c>
      <c r="H173" s="26">
        <v>1.03</v>
      </c>
      <c r="I173" s="29">
        <v>868.25</v>
      </c>
      <c r="J173">
        <f t="shared" si="5"/>
        <v>868.23850000000004</v>
      </c>
      <c r="K173" s="35">
        <f t="shared" si="4"/>
        <v>868.23199999999997</v>
      </c>
    </row>
    <row r="174" spans="1:11" x14ac:dyDescent="0.3">
      <c r="A174" s="15" t="s">
        <v>200</v>
      </c>
      <c r="B174" s="10" t="s">
        <v>329</v>
      </c>
      <c r="C174" s="11" t="s">
        <v>330</v>
      </c>
      <c r="D174" s="12">
        <v>761.58199999999999</v>
      </c>
      <c r="E174" s="22">
        <v>1.7999999999999999E-2</v>
      </c>
      <c r="F174" s="13">
        <v>761.6</v>
      </c>
      <c r="G174" s="10" t="s">
        <v>329</v>
      </c>
      <c r="H174" s="26">
        <v>1.03</v>
      </c>
      <c r="I174" s="29">
        <v>784.45</v>
      </c>
      <c r="J174">
        <f t="shared" si="5"/>
        <v>784.44800000000009</v>
      </c>
      <c r="K174" s="35">
        <f t="shared" si="4"/>
        <v>784.43200000000002</v>
      </c>
    </row>
    <row r="175" spans="1:11" x14ac:dyDescent="0.3">
      <c r="A175" s="15" t="s">
        <v>200</v>
      </c>
      <c r="B175" s="10" t="s">
        <v>331</v>
      </c>
      <c r="C175" s="11" t="s">
        <v>332</v>
      </c>
      <c r="D175" s="12">
        <v>121.33200000000001</v>
      </c>
      <c r="E175" s="22">
        <v>1.7999999999999999E-2</v>
      </c>
      <c r="F175" s="13">
        <v>121.35000000000001</v>
      </c>
      <c r="G175" s="10" t="s">
        <v>331</v>
      </c>
      <c r="H175" s="26">
        <v>1.03</v>
      </c>
      <c r="I175" s="29">
        <v>125</v>
      </c>
      <c r="J175">
        <f t="shared" si="5"/>
        <v>124.99050000000001</v>
      </c>
      <c r="K175" s="35">
        <f t="shared" si="4"/>
        <v>124.982</v>
      </c>
    </row>
    <row r="176" spans="1:11" x14ac:dyDescent="0.3">
      <c r="A176" s="15" t="s">
        <v>200</v>
      </c>
      <c r="B176" s="10" t="s">
        <v>333</v>
      </c>
      <c r="C176" s="11" t="s">
        <v>334</v>
      </c>
      <c r="D176" s="12">
        <v>144.43200000000002</v>
      </c>
      <c r="E176" s="22">
        <v>1.7999999999999999E-2</v>
      </c>
      <c r="F176" s="13">
        <v>144.45000000000002</v>
      </c>
      <c r="G176" s="10" t="s">
        <v>333</v>
      </c>
      <c r="H176" s="26">
        <v>1.03</v>
      </c>
      <c r="I176" s="29">
        <v>148.80000000000001</v>
      </c>
      <c r="J176">
        <f t="shared" si="5"/>
        <v>148.78350000000003</v>
      </c>
      <c r="K176" s="35">
        <f t="shared" si="4"/>
        <v>148.78200000000001</v>
      </c>
    </row>
    <row r="177" spans="1:11" x14ac:dyDescent="0.3">
      <c r="A177" s="15" t="s">
        <v>200</v>
      </c>
      <c r="B177" s="10" t="s">
        <v>335</v>
      </c>
      <c r="C177" s="11" t="s">
        <v>336</v>
      </c>
      <c r="D177" s="12">
        <v>978.63200000000006</v>
      </c>
      <c r="E177" s="22">
        <v>1.7999999999999999E-2</v>
      </c>
      <c r="F177" s="13">
        <v>978.65000000000009</v>
      </c>
      <c r="G177" s="10" t="s">
        <v>335</v>
      </c>
      <c r="H177" s="26">
        <v>1.03</v>
      </c>
      <c r="I177" s="29">
        <v>1008.0500000000001</v>
      </c>
      <c r="J177">
        <f t="shared" si="5"/>
        <v>1008.0095000000001</v>
      </c>
      <c r="K177" s="35">
        <f t="shared" si="4"/>
        <v>1008.032</v>
      </c>
    </row>
    <row r="178" spans="1:11" x14ac:dyDescent="0.3">
      <c r="A178" s="15" t="s">
        <v>200</v>
      </c>
      <c r="B178" s="10" t="s">
        <v>337</v>
      </c>
      <c r="C178" s="11" t="s">
        <v>338</v>
      </c>
      <c r="D178" s="12">
        <v>902.38200000000006</v>
      </c>
      <c r="E178" s="22">
        <v>1.7999999999999999E-2</v>
      </c>
      <c r="F178" s="13">
        <v>902.40000000000009</v>
      </c>
      <c r="G178" s="10" t="s">
        <v>337</v>
      </c>
      <c r="H178" s="26">
        <v>1.03</v>
      </c>
      <c r="I178" s="29">
        <v>929.5</v>
      </c>
      <c r="J178">
        <f t="shared" si="5"/>
        <v>929.47200000000009</v>
      </c>
      <c r="K178" s="35">
        <f t="shared" si="4"/>
        <v>929.48199999999997</v>
      </c>
    </row>
    <row r="179" spans="1:11" x14ac:dyDescent="0.3">
      <c r="A179" s="15" t="s">
        <v>200</v>
      </c>
      <c r="B179" s="10" t="s">
        <v>339</v>
      </c>
      <c r="C179" s="11" t="s">
        <v>340</v>
      </c>
      <c r="D179" s="12">
        <v>986.28200000000004</v>
      </c>
      <c r="E179" s="22">
        <v>1.7999999999999999E-2</v>
      </c>
      <c r="F179" s="13">
        <v>986.30000000000007</v>
      </c>
      <c r="G179" s="10" t="s">
        <v>339</v>
      </c>
      <c r="H179" s="26">
        <v>1.03</v>
      </c>
      <c r="I179" s="29">
        <v>1015.9000000000001</v>
      </c>
      <c r="J179">
        <f t="shared" si="5"/>
        <v>1015.8890000000001</v>
      </c>
      <c r="K179" s="35">
        <f t="shared" si="4"/>
        <v>1015.8820000000001</v>
      </c>
    </row>
    <row r="180" spans="1:11" x14ac:dyDescent="0.3">
      <c r="A180" s="15" t="s">
        <v>200</v>
      </c>
      <c r="B180" s="10" t="s">
        <v>341</v>
      </c>
      <c r="C180" s="11" t="s">
        <v>342</v>
      </c>
      <c r="D180" s="12">
        <v>82.49</v>
      </c>
      <c r="E180" s="22">
        <v>0.01</v>
      </c>
      <c r="F180" s="13">
        <v>82.5</v>
      </c>
      <c r="G180" s="10" t="s">
        <v>341</v>
      </c>
      <c r="H180" s="26">
        <v>1.03</v>
      </c>
      <c r="I180" s="29">
        <v>85</v>
      </c>
      <c r="J180">
        <f t="shared" si="5"/>
        <v>84.975000000000009</v>
      </c>
      <c r="K180" s="35">
        <f t="shared" si="4"/>
        <v>84.99</v>
      </c>
    </row>
    <row r="181" spans="1:11" x14ac:dyDescent="0.3">
      <c r="A181" s="15" t="s">
        <v>200</v>
      </c>
      <c r="B181" s="10" t="s">
        <v>343</v>
      </c>
      <c r="C181" s="11" t="s">
        <v>344</v>
      </c>
      <c r="D181" s="12">
        <v>82.49</v>
      </c>
      <c r="E181" s="22">
        <v>0.01</v>
      </c>
      <c r="F181" s="13">
        <v>82.5</v>
      </c>
      <c r="G181" s="10" t="s">
        <v>343</v>
      </c>
      <c r="H181" s="26">
        <v>1.03</v>
      </c>
      <c r="I181" s="29">
        <v>85</v>
      </c>
      <c r="J181">
        <f t="shared" si="5"/>
        <v>84.975000000000009</v>
      </c>
      <c r="K181" s="35">
        <f t="shared" si="4"/>
        <v>84.99</v>
      </c>
    </row>
    <row r="182" spans="1:11" x14ac:dyDescent="0.3">
      <c r="A182" s="15" t="s">
        <v>200</v>
      </c>
      <c r="B182" s="10" t="s">
        <v>345</v>
      </c>
      <c r="C182" s="11" t="s">
        <v>346</v>
      </c>
      <c r="D182" s="12">
        <v>49.290000000000006</v>
      </c>
      <c r="E182" s="22">
        <v>0.01</v>
      </c>
      <c r="F182" s="13">
        <v>49.300000000000004</v>
      </c>
      <c r="G182" s="10" t="s">
        <v>345</v>
      </c>
      <c r="H182" s="26">
        <v>1.03</v>
      </c>
      <c r="I182" s="29">
        <v>50.8</v>
      </c>
      <c r="J182">
        <f t="shared" si="5"/>
        <v>50.779000000000003</v>
      </c>
      <c r="K182" s="35">
        <f t="shared" si="4"/>
        <v>50.79</v>
      </c>
    </row>
    <row r="183" spans="1:11" x14ac:dyDescent="0.3">
      <c r="A183" s="15" t="s">
        <v>200</v>
      </c>
      <c r="B183" s="10" t="s">
        <v>347</v>
      </c>
      <c r="C183" s="11" t="s">
        <v>348</v>
      </c>
      <c r="D183" s="12">
        <v>49.290000000000006</v>
      </c>
      <c r="E183" s="22">
        <v>0.01</v>
      </c>
      <c r="F183" s="13">
        <v>49.300000000000004</v>
      </c>
      <c r="G183" s="10" t="s">
        <v>347</v>
      </c>
      <c r="H183" s="26">
        <v>1.03</v>
      </c>
      <c r="I183" s="29">
        <v>50.8</v>
      </c>
      <c r="J183">
        <f t="shared" si="5"/>
        <v>50.779000000000003</v>
      </c>
      <c r="K183" s="35">
        <f t="shared" si="4"/>
        <v>50.79</v>
      </c>
    </row>
  </sheetData>
  <phoneticPr fontId="8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Kříž Obrtlíková</dc:creator>
  <cp:lastModifiedBy>Zuzana Kříž Obrtlíková</cp:lastModifiedBy>
  <dcterms:created xsi:type="dcterms:W3CDTF">2025-11-11T08:08:25Z</dcterms:created>
  <dcterms:modified xsi:type="dcterms:W3CDTF">2025-11-20T07:54:06Z</dcterms:modified>
</cp:coreProperties>
</file>